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4595" windowHeight="7830" firstSheet="2" activeTab="4"/>
  </bookViews>
  <sheets>
    <sheet name="f2" sheetId="1" state="hidden" r:id="rId1"/>
    <sheet name="f2 (2)" sheetId="2" state="hidden" r:id="rId2"/>
    <sheet name="f2 (3)" sheetId="3" r:id="rId3"/>
    <sheet name="f2 (4)" sheetId="4" r:id="rId4"/>
    <sheet name="f2 (5)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(4)'!$19:$25</definedName>
    <definedName name="_xlnm.Print_Titles" localSheetId="4">'f2 (5)'!$19:$25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(4)'!$M:$P</definedName>
    <definedName name="Z_05B54777_5D6F_4067_9B5E_F0A938B54982_.wvu.Cols" localSheetId="4" hidden="1">'f2 (5)'!$M:$P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(4)'!$19:$25</definedName>
    <definedName name="Z_05B54777_5D6F_4067_9B5E_F0A938B54982_.wvu.PrintTitles" localSheetId="4" hidden="1">'f2 (5)'!$19:$25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(4)'!$M:$P</definedName>
    <definedName name="Z_57A1E72B_DFC1_4C5D_ABA7_C1A26EB31789_.wvu.Cols" localSheetId="4" hidden="1">'f2 (5)'!$M:$P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(4)'!$19:$25</definedName>
    <definedName name="Z_57A1E72B_DFC1_4C5D_ABA7_C1A26EB31789_.wvu.PrintTitles" localSheetId="4" hidden="1">'f2 (5)'!$19:$25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(4)'!$M:$P</definedName>
    <definedName name="Z_9B727EDB_49B4_42DC_BF97_3A35178E0BFD_.wvu.Cols" localSheetId="4" hidden="1">'f2 (5)'!$M:$P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(4)'!$19:$25</definedName>
    <definedName name="Z_9B727EDB_49B4_42DC_BF97_3A35178E0BFD_.wvu.PrintTitles" localSheetId="4" hidden="1">'f2 (5)'!$19:$25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(4)'!$M:$P</definedName>
    <definedName name="Z_D669FC1B_AE0B_4417_8D6F_8460D68D5677_.wvu.Cols" localSheetId="4" hidden="1">'f2 (5)'!$M:$P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(4)'!$19:$25</definedName>
    <definedName name="Z_D669FC1B_AE0B_4417_8D6F_8460D68D5677_.wvu.PrintTitles" localSheetId="4" hidden="1">'f2 (5)'!$19:$25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(4)'!$M:$P</definedName>
    <definedName name="Z_DF4717B8_E960_4300_AF40_4AC5F93B40E3_.wvu.Cols" localSheetId="4" hidden="1">'f2 (5)'!$M:$P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(4)'!$19:$25</definedName>
    <definedName name="Z_DF4717B8_E960_4300_AF40_4AC5F93B40E3_.wvu.PrintTitles" localSheetId="4" hidden="1">'f2 (5)'!$19:$25</definedName>
  </definedNames>
  <calcPr calcId="145621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J60" i="3" l="1"/>
  <c r="J57" i="3"/>
  <c r="J52" i="3"/>
  <c r="J51" i="3"/>
  <c r="J48" i="3"/>
  <c r="J47" i="3"/>
  <c r="J40" i="3"/>
  <c r="J35" i="3"/>
  <c r="L60" i="3"/>
  <c r="K60" i="3"/>
  <c r="L61" i="5" l="1"/>
  <c r="K61" i="5"/>
  <c r="J61" i="5"/>
  <c r="I61" i="5"/>
  <c r="L60" i="5"/>
  <c r="K60" i="5"/>
  <c r="J60" i="5"/>
  <c r="I60" i="5"/>
  <c r="L59" i="5"/>
  <c r="K59" i="5"/>
  <c r="J59" i="5"/>
  <c r="I59" i="5"/>
  <c r="L58" i="5"/>
  <c r="K58" i="5"/>
  <c r="J58" i="5"/>
  <c r="I58" i="5"/>
  <c r="L57" i="5"/>
  <c r="K57" i="5"/>
  <c r="J57" i="5"/>
  <c r="I57" i="5"/>
  <c r="L56" i="5"/>
  <c r="K56" i="5"/>
  <c r="J56" i="5"/>
  <c r="I56" i="5"/>
  <c r="L55" i="5"/>
  <c r="K55" i="5"/>
  <c r="J55" i="5"/>
  <c r="I55" i="5"/>
  <c r="L54" i="5"/>
  <c r="K54" i="5"/>
  <c r="J54" i="5"/>
  <c r="I54" i="5"/>
  <c r="L52" i="5"/>
  <c r="K52" i="5"/>
  <c r="J52" i="5"/>
  <c r="I52" i="5"/>
  <c r="L51" i="5"/>
  <c r="K51" i="5"/>
  <c r="J51" i="5"/>
  <c r="I51" i="5"/>
  <c r="L50" i="5"/>
  <c r="K50" i="5"/>
  <c r="J50" i="5"/>
  <c r="I50" i="5"/>
  <c r="L49" i="5"/>
  <c r="K49" i="5"/>
  <c r="J49" i="5"/>
  <c r="I49" i="5"/>
  <c r="L48" i="5"/>
  <c r="K48" i="5"/>
  <c r="J48" i="5"/>
  <c r="I48" i="5"/>
  <c r="L47" i="5"/>
  <c r="K47" i="5"/>
  <c r="J47" i="5"/>
  <c r="I47" i="5"/>
  <c r="L46" i="5"/>
  <c r="K46" i="5"/>
  <c r="J46" i="5"/>
  <c r="I46" i="5"/>
  <c r="L45" i="5"/>
  <c r="K45" i="5"/>
  <c r="J45" i="5"/>
  <c r="I45" i="5"/>
  <c r="L40" i="5"/>
  <c r="K40" i="5"/>
  <c r="J40" i="5"/>
  <c r="I40" i="5"/>
  <c r="I36" i="5"/>
  <c r="J36" i="5"/>
  <c r="K36" i="5"/>
  <c r="L36" i="5"/>
  <c r="J35" i="5"/>
  <c r="K35" i="5"/>
  <c r="L35" i="5"/>
  <c r="I35" i="5"/>
  <c r="M35" i="5" l="1"/>
  <c r="N35" i="5"/>
  <c r="O35" i="5"/>
  <c r="P35" i="5"/>
  <c r="M36" i="5" l="1"/>
  <c r="N36" i="5"/>
  <c r="O36" i="5"/>
  <c r="P36" i="5"/>
  <c r="L343" i="5" l="1"/>
  <c r="K343" i="5"/>
  <c r="J343" i="5"/>
  <c r="I343" i="5"/>
  <c r="L340" i="5"/>
  <c r="K340" i="5"/>
  <c r="J340" i="5"/>
  <c r="I340" i="5"/>
  <c r="L337" i="5"/>
  <c r="K337" i="5"/>
  <c r="J337" i="5"/>
  <c r="I337" i="5"/>
  <c r="L334" i="5"/>
  <c r="K334" i="5"/>
  <c r="J334" i="5"/>
  <c r="I334" i="5"/>
  <c r="L333" i="5"/>
  <c r="K333" i="5"/>
  <c r="J333" i="5"/>
  <c r="I333" i="5"/>
  <c r="L330" i="5"/>
  <c r="K330" i="5"/>
  <c r="J330" i="5"/>
  <c r="I330" i="5"/>
  <c r="L329" i="5"/>
  <c r="K329" i="5"/>
  <c r="J329" i="5"/>
  <c r="I329" i="5"/>
  <c r="L325" i="5"/>
  <c r="K325" i="5"/>
  <c r="J325" i="5"/>
  <c r="I325" i="5"/>
  <c r="L324" i="5"/>
  <c r="K324" i="5"/>
  <c r="J324" i="5"/>
  <c r="I324" i="5"/>
  <c r="L321" i="5"/>
  <c r="K321" i="5"/>
  <c r="J321" i="5"/>
  <c r="I321" i="5"/>
  <c r="L320" i="5"/>
  <c r="K320" i="5"/>
  <c r="J320" i="5"/>
  <c r="I320" i="5"/>
  <c r="L319" i="5"/>
  <c r="K319" i="5"/>
  <c r="J319" i="5"/>
  <c r="I319" i="5"/>
  <c r="L315" i="5"/>
  <c r="K315" i="5"/>
  <c r="J315" i="5"/>
  <c r="I315" i="5"/>
  <c r="L314" i="5"/>
  <c r="K314" i="5"/>
  <c r="J314" i="5"/>
  <c r="I314" i="5"/>
  <c r="L311" i="5"/>
  <c r="L310" i="5" s="1"/>
  <c r="L309" i="5" s="1"/>
  <c r="K311" i="5"/>
  <c r="J311" i="5"/>
  <c r="I311" i="5"/>
  <c r="L308" i="5"/>
  <c r="K308" i="5"/>
  <c r="J308" i="5"/>
  <c r="I308" i="5"/>
  <c r="L305" i="5"/>
  <c r="K305" i="5"/>
  <c r="J305" i="5"/>
  <c r="I305" i="5"/>
  <c r="L304" i="5"/>
  <c r="K304" i="5"/>
  <c r="J304" i="5"/>
  <c r="I304" i="5"/>
  <c r="L301" i="5"/>
  <c r="K301" i="5"/>
  <c r="J301" i="5"/>
  <c r="I301" i="5"/>
  <c r="L300" i="5"/>
  <c r="K300" i="5"/>
  <c r="J300" i="5"/>
  <c r="I300" i="5"/>
  <c r="L297" i="5"/>
  <c r="K297" i="5"/>
  <c r="J297" i="5"/>
  <c r="I297" i="5"/>
  <c r="L296" i="5"/>
  <c r="K296" i="5"/>
  <c r="J296" i="5"/>
  <c r="I296" i="5"/>
  <c r="L293" i="5"/>
  <c r="K293" i="5"/>
  <c r="J293" i="5"/>
  <c r="I293" i="5"/>
  <c r="L292" i="5"/>
  <c r="K292" i="5"/>
  <c r="J292" i="5"/>
  <c r="I292" i="5"/>
  <c r="L291" i="5"/>
  <c r="K291" i="5"/>
  <c r="J291" i="5"/>
  <c r="I291" i="5"/>
  <c r="L285" i="5"/>
  <c r="K285" i="5"/>
  <c r="J285" i="5"/>
  <c r="I285" i="5"/>
  <c r="L284" i="5"/>
  <c r="K284" i="5"/>
  <c r="J284" i="5"/>
  <c r="I284" i="5"/>
  <c r="L281" i="5"/>
  <c r="K281" i="5"/>
  <c r="J281" i="5"/>
  <c r="I281" i="5"/>
  <c r="L278" i="5"/>
  <c r="K278" i="5"/>
  <c r="J278" i="5"/>
  <c r="I278" i="5"/>
  <c r="L275" i="5"/>
  <c r="K275" i="5"/>
  <c r="J275" i="5"/>
  <c r="I275" i="5"/>
  <c r="L274" i="5"/>
  <c r="K274" i="5"/>
  <c r="J274" i="5"/>
  <c r="I274" i="5"/>
  <c r="L271" i="5"/>
  <c r="K271" i="5"/>
  <c r="J271" i="5"/>
  <c r="I271" i="5"/>
  <c r="L270" i="5"/>
  <c r="K270" i="5"/>
  <c r="J270" i="5"/>
  <c r="I270" i="5"/>
  <c r="L267" i="5"/>
  <c r="K267" i="5"/>
  <c r="J267" i="5"/>
  <c r="I267" i="5"/>
  <c r="L266" i="5"/>
  <c r="K266" i="5"/>
  <c r="J266" i="5"/>
  <c r="I266" i="5"/>
  <c r="L263" i="5"/>
  <c r="K263" i="5"/>
  <c r="J263" i="5"/>
  <c r="I263" i="5"/>
  <c r="L262" i="5"/>
  <c r="K262" i="5"/>
  <c r="J262" i="5"/>
  <c r="I262" i="5"/>
  <c r="L261" i="5"/>
  <c r="K261" i="5"/>
  <c r="J261" i="5"/>
  <c r="I261" i="5"/>
  <c r="L260" i="5"/>
  <c r="K260" i="5"/>
  <c r="J260" i="5"/>
  <c r="I260" i="5"/>
  <c r="L256" i="5"/>
  <c r="K256" i="5"/>
  <c r="J256" i="5"/>
  <c r="I256" i="5"/>
  <c r="L255" i="5"/>
  <c r="K255" i="5"/>
  <c r="J255" i="5"/>
  <c r="I255" i="5"/>
  <c r="L252" i="5"/>
  <c r="K252" i="5"/>
  <c r="J252" i="5"/>
  <c r="I252" i="5"/>
  <c r="L249" i="5"/>
  <c r="K249" i="5"/>
  <c r="J249" i="5"/>
  <c r="I249" i="5"/>
  <c r="L245" i="5"/>
  <c r="K245" i="5"/>
  <c r="J245" i="5"/>
  <c r="I245" i="5"/>
  <c r="L244" i="5"/>
  <c r="K244" i="5"/>
  <c r="J244" i="5"/>
  <c r="I244" i="5"/>
  <c r="L241" i="5"/>
  <c r="K241" i="5"/>
  <c r="J241" i="5"/>
  <c r="I241" i="5"/>
  <c r="L240" i="5"/>
  <c r="K240" i="5"/>
  <c r="J240" i="5"/>
  <c r="I240" i="5"/>
  <c r="L237" i="5"/>
  <c r="K237" i="5"/>
  <c r="J237" i="5"/>
  <c r="I237" i="5"/>
  <c r="L236" i="5"/>
  <c r="K236" i="5"/>
  <c r="J236" i="5"/>
  <c r="I236" i="5"/>
  <c r="L233" i="5"/>
  <c r="K233" i="5"/>
  <c r="J233" i="5"/>
  <c r="I233" i="5"/>
  <c r="L232" i="5"/>
  <c r="K232" i="5"/>
  <c r="J232" i="5"/>
  <c r="I232" i="5"/>
  <c r="L231" i="5"/>
  <c r="K231" i="5"/>
  <c r="J231" i="5"/>
  <c r="I231" i="5"/>
  <c r="L230" i="5"/>
  <c r="K230" i="5"/>
  <c r="J230" i="5"/>
  <c r="I230" i="5"/>
  <c r="L225" i="5"/>
  <c r="K225" i="5"/>
  <c r="J225" i="5"/>
  <c r="I225" i="5"/>
  <c r="L224" i="5"/>
  <c r="K224" i="5"/>
  <c r="J224" i="5"/>
  <c r="I224" i="5"/>
  <c r="L223" i="5"/>
  <c r="K223" i="5"/>
  <c r="J223" i="5"/>
  <c r="I223" i="5"/>
  <c r="L219" i="5"/>
  <c r="K219" i="5"/>
  <c r="J219" i="5"/>
  <c r="I219" i="5"/>
  <c r="L215" i="5"/>
  <c r="K215" i="5"/>
  <c r="J215" i="5"/>
  <c r="I215" i="5"/>
  <c r="L214" i="5"/>
  <c r="K214" i="5"/>
  <c r="J214" i="5"/>
  <c r="I214" i="5"/>
  <c r="L213" i="5"/>
  <c r="K213" i="5"/>
  <c r="J213" i="5"/>
  <c r="I213" i="5"/>
  <c r="L212" i="5"/>
  <c r="K212" i="5"/>
  <c r="J212" i="5"/>
  <c r="I212" i="5"/>
  <c r="L211" i="5"/>
  <c r="K211" i="5"/>
  <c r="J211" i="5"/>
  <c r="I211" i="5"/>
  <c r="L208" i="5"/>
  <c r="K208" i="5"/>
  <c r="J208" i="5"/>
  <c r="I208" i="5"/>
  <c r="L203" i="5"/>
  <c r="K203" i="5"/>
  <c r="J203" i="5"/>
  <c r="I203" i="5"/>
  <c r="L202" i="5"/>
  <c r="K202" i="5"/>
  <c r="J202" i="5"/>
  <c r="I202" i="5"/>
  <c r="L201" i="5"/>
  <c r="K201" i="5"/>
  <c r="J201" i="5"/>
  <c r="I201" i="5"/>
  <c r="L200" i="5"/>
  <c r="K200" i="5"/>
  <c r="J200" i="5"/>
  <c r="I200" i="5"/>
  <c r="L199" i="5"/>
  <c r="K199" i="5"/>
  <c r="J199" i="5"/>
  <c r="I199" i="5"/>
  <c r="L195" i="5"/>
  <c r="K195" i="5"/>
  <c r="J195" i="5"/>
  <c r="I195" i="5"/>
  <c r="L192" i="5"/>
  <c r="K192" i="5"/>
  <c r="J192" i="5"/>
  <c r="I192" i="5"/>
  <c r="L191" i="5"/>
  <c r="K191" i="5"/>
  <c r="J191" i="5"/>
  <c r="I191" i="5"/>
  <c r="L190" i="5"/>
  <c r="K190" i="5"/>
  <c r="J190" i="5"/>
  <c r="I190" i="5"/>
  <c r="L187" i="5"/>
  <c r="K187" i="5"/>
  <c r="J187" i="5"/>
  <c r="I187" i="5"/>
  <c r="L186" i="5"/>
  <c r="K186" i="5"/>
  <c r="J186" i="5"/>
  <c r="I186" i="5"/>
  <c r="L185" i="5"/>
  <c r="K185" i="5"/>
  <c r="J185" i="5"/>
  <c r="I185" i="5"/>
  <c r="L182" i="5"/>
  <c r="K182" i="5"/>
  <c r="J182" i="5"/>
  <c r="I182" i="5"/>
  <c r="L181" i="5"/>
  <c r="K181" i="5"/>
  <c r="J181" i="5"/>
  <c r="I181" i="5"/>
  <c r="L180" i="5"/>
  <c r="K180" i="5"/>
  <c r="J180" i="5"/>
  <c r="I180" i="5"/>
  <c r="L177" i="5"/>
  <c r="K177" i="5"/>
  <c r="J177" i="5"/>
  <c r="I177" i="5"/>
  <c r="L171" i="5"/>
  <c r="K171" i="5"/>
  <c r="J171" i="5"/>
  <c r="I171" i="5"/>
  <c r="L170" i="5"/>
  <c r="K170" i="5"/>
  <c r="J170" i="5"/>
  <c r="I170" i="5"/>
  <c r="L168" i="5"/>
  <c r="K168" i="5"/>
  <c r="J168" i="5"/>
  <c r="I168" i="5"/>
  <c r="L165" i="5"/>
  <c r="K165" i="5"/>
  <c r="J165" i="5"/>
  <c r="I165" i="5"/>
  <c r="L164" i="5"/>
  <c r="K164" i="5"/>
  <c r="J164" i="5"/>
  <c r="I164" i="5"/>
  <c r="L163" i="5"/>
  <c r="K163" i="5"/>
  <c r="J163" i="5"/>
  <c r="I163" i="5"/>
  <c r="L159" i="5"/>
  <c r="K159" i="5"/>
  <c r="J159" i="5"/>
  <c r="I159" i="5"/>
  <c r="L154" i="5"/>
  <c r="K154" i="5"/>
  <c r="J154" i="5"/>
  <c r="I154" i="5"/>
  <c r="L151" i="5"/>
  <c r="K151" i="5"/>
  <c r="J151" i="5"/>
  <c r="I151" i="5"/>
  <c r="L150" i="5"/>
  <c r="K150" i="5"/>
  <c r="J150" i="5"/>
  <c r="I150" i="5"/>
  <c r="L145" i="5"/>
  <c r="K145" i="5"/>
  <c r="J145" i="5"/>
  <c r="I145" i="5"/>
  <c r="L144" i="5"/>
  <c r="K144" i="5"/>
  <c r="J144" i="5"/>
  <c r="I144" i="5"/>
  <c r="L140" i="5"/>
  <c r="K140" i="5"/>
  <c r="J140" i="5"/>
  <c r="I140" i="5"/>
  <c r="L139" i="5"/>
  <c r="K139" i="5"/>
  <c r="J139" i="5"/>
  <c r="I139" i="5"/>
  <c r="L135" i="5"/>
  <c r="K135" i="5"/>
  <c r="J135" i="5"/>
  <c r="I135" i="5"/>
  <c r="L134" i="5"/>
  <c r="K134" i="5"/>
  <c r="J134" i="5"/>
  <c r="I134" i="5"/>
  <c r="L128" i="5"/>
  <c r="K128" i="5"/>
  <c r="J128" i="5"/>
  <c r="I128" i="5"/>
  <c r="L124" i="5"/>
  <c r="K124" i="5"/>
  <c r="J124" i="5"/>
  <c r="I124" i="5"/>
  <c r="L120" i="5"/>
  <c r="K120" i="5"/>
  <c r="J120" i="5"/>
  <c r="I120" i="5"/>
  <c r="L116" i="5"/>
  <c r="K116" i="5"/>
  <c r="J116" i="5"/>
  <c r="I116" i="5"/>
  <c r="L112" i="5"/>
  <c r="K112" i="5"/>
  <c r="J112" i="5"/>
  <c r="I112" i="5"/>
  <c r="L111" i="5"/>
  <c r="K111" i="5"/>
  <c r="J111" i="5"/>
  <c r="I111" i="5"/>
  <c r="L106" i="5"/>
  <c r="K106" i="5"/>
  <c r="J106" i="5"/>
  <c r="I106" i="5"/>
  <c r="L105" i="5"/>
  <c r="K105" i="5"/>
  <c r="J105" i="5"/>
  <c r="I105" i="5"/>
  <c r="L101" i="5"/>
  <c r="K101" i="5"/>
  <c r="J101" i="5"/>
  <c r="I101" i="5"/>
  <c r="L100" i="5"/>
  <c r="K100" i="5"/>
  <c r="J100" i="5"/>
  <c r="I100" i="5"/>
  <c r="L96" i="5"/>
  <c r="K96" i="5"/>
  <c r="J96" i="5"/>
  <c r="I96" i="5"/>
  <c r="L95" i="5"/>
  <c r="K95" i="5"/>
  <c r="J95" i="5"/>
  <c r="I95" i="5"/>
  <c r="L90" i="5"/>
  <c r="K90" i="5"/>
  <c r="J90" i="5"/>
  <c r="I90" i="5"/>
  <c r="L89" i="5"/>
  <c r="K89" i="5"/>
  <c r="J89" i="5"/>
  <c r="I89" i="5"/>
  <c r="L87" i="5"/>
  <c r="K87" i="5"/>
  <c r="J87" i="5"/>
  <c r="I87" i="5"/>
  <c r="L82" i="5"/>
  <c r="K82" i="5"/>
  <c r="J82" i="5"/>
  <c r="I82" i="5"/>
  <c r="L78" i="5"/>
  <c r="K78" i="5"/>
  <c r="J78" i="5"/>
  <c r="I78" i="5"/>
  <c r="L77" i="5"/>
  <c r="K77" i="5"/>
  <c r="J77" i="5"/>
  <c r="I77" i="5"/>
  <c r="L76" i="5"/>
  <c r="K76" i="5"/>
  <c r="J76" i="5"/>
  <c r="I76" i="5"/>
  <c r="L73" i="5"/>
  <c r="K73" i="5"/>
  <c r="J73" i="5"/>
  <c r="I73" i="5"/>
  <c r="L72" i="5"/>
  <c r="K72" i="5"/>
  <c r="J72" i="5"/>
  <c r="I72" i="5"/>
  <c r="L71" i="5"/>
  <c r="K71" i="5"/>
  <c r="J71" i="5"/>
  <c r="I71" i="5"/>
  <c r="L68" i="5"/>
  <c r="K68" i="5"/>
  <c r="J68" i="5"/>
  <c r="I68" i="5"/>
  <c r="L67" i="5"/>
  <c r="K67" i="5"/>
  <c r="J67" i="5"/>
  <c r="I67" i="5"/>
  <c r="L66" i="5"/>
  <c r="K66" i="5"/>
  <c r="J66" i="5"/>
  <c r="I66" i="5"/>
  <c r="I34" i="5"/>
  <c r="I33" i="5" s="1"/>
  <c r="I32" i="5" s="1"/>
  <c r="L342" i="5"/>
  <c r="K342" i="5"/>
  <c r="J342" i="5"/>
  <c r="I342" i="5"/>
  <c r="L341" i="5"/>
  <c r="K341" i="5"/>
  <c r="J341" i="5"/>
  <c r="I341" i="5"/>
  <c r="L339" i="5"/>
  <c r="K339" i="5"/>
  <c r="J339" i="5"/>
  <c r="I339" i="5"/>
  <c r="L338" i="5"/>
  <c r="K338" i="5"/>
  <c r="J338" i="5"/>
  <c r="I338" i="5"/>
  <c r="L336" i="5"/>
  <c r="K336" i="5"/>
  <c r="J336" i="5"/>
  <c r="I336" i="5"/>
  <c r="L335" i="5"/>
  <c r="K335" i="5"/>
  <c r="J335" i="5"/>
  <c r="I335" i="5"/>
  <c r="L332" i="5"/>
  <c r="K332" i="5"/>
  <c r="J332" i="5"/>
  <c r="I332" i="5"/>
  <c r="L331" i="5"/>
  <c r="K331" i="5"/>
  <c r="J331" i="5"/>
  <c r="I331" i="5"/>
  <c r="L328" i="5"/>
  <c r="K328" i="5"/>
  <c r="J328" i="5"/>
  <c r="I328" i="5"/>
  <c r="L326" i="5"/>
  <c r="K326" i="5"/>
  <c r="J326" i="5"/>
  <c r="I326" i="5"/>
  <c r="L323" i="5"/>
  <c r="K323" i="5"/>
  <c r="J323" i="5"/>
  <c r="I323" i="5"/>
  <c r="L322" i="5"/>
  <c r="K322" i="5"/>
  <c r="J322" i="5"/>
  <c r="I322" i="5"/>
  <c r="L318" i="5"/>
  <c r="K318" i="5"/>
  <c r="J318" i="5"/>
  <c r="I318" i="5"/>
  <c r="L317" i="5"/>
  <c r="K317" i="5"/>
  <c r="J317" i="5"/>
  <c r="I317" i="5"/>
  <c r="L316" i="5"/>
  <c r="K316" i="5"/>
  <c r="J316" i="5"/>
  <c r="I316" i="5"/>
  <c r="L313" i="5"/>
  <c r="K313" i="5"/>
  <c r="J313" i="5"/>
  <c r="I313" i="5"/>
  <c r="L312" i="5"/>
  <c r="K312" i="5"/>
  <c r="J312" i="5"/>
  <c r="I312" i="5"/>
  <c r="K310" i="5"/>
  <c r="K309" i="5" s="1"/>
  <c r="K288" i="5" s="1"/>
  <c r="K287" i="5" s="1"/>
  <c r="J310" i="5"/>
  <c r="I310" i="5"/>
  <c r="I309" i="5" s="1"/>
  <c r="I288" i="5" s="1"/>
  <c r="I287" i="5" s="1"/>
  <c r="J309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2" i="5"/>
  <c r="K302" i="5"/>
  <c r="J302" i="5"/>
  <c r="I302" i="5"/>
  <c r="L299" i="5"/>
  <c r="K299" i="5"/>
  <c r="J299" i="5"/>
  <c r="I299" i="5"/>
  <c r="L298" i="5"/>
  <c r="K298" i="5"/>
  <c r="J298" i="5"/>
  <c r="I298" i="5"/>
  <c r="L295" i="5"/>
  <c r="K295" i="5"/>
  <c r="J295" i="5"/>
  <c r="I295" i="5"/>
  <c r="L294" i="5"/>
  <c r="K294" i="5"/>
  <c r="J294" i="5"/>
  <c r="I294" i="5"/>
  <c r="L290" i="5"/>
  <c r="K290" i="5"/>
  <c r="J290" i="5"/>
  <c r="I290" i="5"/>
  <c r="L289" i="5"/>
  <c r="K289" i="5"/>
  <c r="J289" i="5"/>
  <c r="I289" i="5"/>
  <c r="L283" i="5"/>
  <c r="K283" i="5"/>
  <c r="J283" i="5"/>
  <c r="I283" i="5"/>
  <c r="L282" i="5"/>
  <c r="K282" i="5"/>
  <c r="J282" i="5"/>
  <c r="I282" i="5"/>
  <c r="L280" i="5"/>
  <c r="K280" i="5"/>
  <c r="J280" i="5"/>
  <c r="I280" i="5"/>
  <c r="L279" i="5"/>
  <c r="K279" i="5"/>
  <c r="J279" i="5"/>
  <c r="I279" i="5"/>
  <c r="L277" i="5"/>
  <c r="K277" i="5"/>
  <c r="J277" i="5"/>
  <c r="I277" i="5"/>
  <c r="L276" i="5"/>
  <c r="K276" i="5"/>
  <c r="J276" i="5"/>
  <c r="I276" i="5"/>
  <c r="L273" i="5"/>
  <c r="K273" i="5"/>
  <c r="J273" i="5"/>
  <c r="I273" i="5"/>
  <c r="L272" i="5"/>
  <c r="K272" i="5"/>
  <c r="J272" i="5"/>
  <c r="I272" i="5"/>
  <c r="L269" i="5"/>
  <c r="K269" i="5"/>
  <c r="J269" i="5"/>
  <c r="I269" i="5"/>
  <c r="L268" i="5"/>
  <c r="K268" i="5"/>
  <c r="J268" i="5"/>
  <c r="I268" i="5"/>
  <c r="L265" i="5"/>
  <c r="K265" i="5"/>
  <c r="J265" i="5"/>
  <c r="I265" i="5"/>
  <c r="L264" i="5"/>
  <c r="K264" i="5"/>
  <c r="J264" i="5"/>
  <c r="I264" i="5"/>
  <c r="L259" i="5"/>
  <c r="K259" i="5"/>
  <c r="J259" i="5"/>
  <c r="I259" i="5"/>
  <c r="L258" i="5"/>
  <c r="K258" i="5"/>
  <c r="J258" i="5"/>
  <c r="I258" i="5"/>
  <c r="L257" i="5"/>
  <c r="K257" i="5"/>
  <c r="J257" i="5"/>
  <c r="I257" i="5"/>
  <c r="L254" i="5"/>
  <c r="K254" i="5"/>
  <c r="J254" i="5"/>
  <c r="I254" i="5"/>
  <c r="L253" i="5"/>
  <c r="K253" i="5"/>
  <c r="J253" i="5"/>
  <c r="I253" i="5"/>
  <c r="L251" i="5"/>
  <c r="K251" i="5"/>
  <c r="J251" i="5"/>
  <c r="I251" i="5"/>
  <c r="L250" i="5"/>
  <c r="K250" i="5"/>
  <c r="J250" i="5"/>
  <c r="I250" i="5"/>
  <c r="L248" i="5"/>
  <c r="K248" i="5"/>
  <c r="J248" i="5"/>
  <c r="I248" i="5"/>
  <c r="L247" i="5"/>
  <c r="K247" i="5"/>
  <c r="J247" i="5"/>
  <c r="I247" i="5"/>
  <c r="L243" i="5"/>
  <c r="K243" i="5"/>
  <c r="J243" i="5"/>
  <c r="I243" i="5"/>
  <c r="L242" i="5"/>
  <c r="K242" i="5"/>
  <c r="J242" i="5"/>
  <c r="I242" i="5"/>
  <c r="L239" i="5"/>
  <c r="K239" i="5"/>
  <c r="J239" i="5"/>
  <c r="I239" i="5"/>
  <c r="L238" i="5"/>
  <c r="K238" i="5"/>
  <c r="J238" i="5"/>
  <c r="I238" i="5"/>
  <c r="L235" i="5"/>
  <c r="K235" i="5"/>
  <c r="J235" i="5"/>
  <c r="I235" i="5"/>
  <c r="L234" i="5"/>
  <c r="K234" i="5"/>
  <c r="J234" i="5"/>
  <c r="I234" i="5"/>
  <c r="L229" i="5"/>
  <c r="K229" i="5"/>
  <c r="J229" i="5"/>
  <c r="I229" i="5"/>
  <c r="L228" i="5"/>
  <c r="K228" i="5"/>
  <c r="J228" i="5"/>
  <c r="I228" i="5"/>
  <c r="L227" i="5"/>
  <c r="K227" i="5"/>
  <c r="J227" i="5"/>
  <c r="I227" i="5"/>
  <c r="L226" i="5"/>
  <c r="K226" i="5"/>
  <c r="J226" i="5"/>
  <c r="I226" i="5"/>
  <c r="K222" i="5"/>
  <c r="K221" i="5" s="1"/>
  <c r="K220" i="5" s="1"/>
  <c r="J222" i="5"/>
  <c r="I222" i="5"/>
  <c r="I221" i="5" s="1"/>
  <c r="I220" i="5" s="1"/>
  <c r="J221" i="5"/>
  <c r="J220" i="5" s="1"/>
  <c r="L218" i="5"/>
  <c r="K218" i="5"/>
  <c r="J218" i="5"/>
  <c r="I218" i="5"/>
  <c r="L217" i="5"/>
  <c r="K217" i="5"/>
  <c r="J217" i="5"/>
  <c r="I217" i="5"/>
  <c r="L216" i="5"/>
  <c r="K216" i="5"/>
  <c r="J216" i="5"/>
  <c r="I216" i="5"/>
  <c r="L210" i="5"/>
  <c r="K210" i="5"/>
  <c r="J210" i="5"/>
  <c r="I210" i="5"/>
  <c r="L209" i="5"/>
  <c r="K209" i="5"/>
  <c r="J209" i="5"/>
  <c r="I209" i="5"/>
  <c r="L206" i="5"/>
  <c r="K206" i="5"/>
  <c r="J206" i="5"/>
  <c r="I206" i="5"/>
  <c r="L205" i="5"/>
  <c r="K205" i="5"/>
  <c r="J205" i="5"/>
  <c r="I205" i="5"/>
  <c r="L204" i="5"/>
  <c r="K204" i="5"/>
  <c r="J204" i="5"/>
  <c r="I204" i="5"/>
  <c r="L198" i="5"/>
  <c r="K198" i="5"/>
  <c r="J198" i="5"/>
  <c r="I198" i="5"/>
  <c r="L197" i="5"/>
  <c r="K197" i="5"/>
  <c r="J197" i="5"/>
  <c r="I197" i="5"/>
  <c r="L196" i="5"/>
  <c r="K196" i="5"/>
  <c r="J196" i="5"/>
  <c r="I196" i="5"/>
  <c r="L194" i="5"/>
  <c r="K194" i="5"/>
  <c r="J194" i="5"/>
  <c r="I194" i="5"/>
  <c r="L193" i="5"/>
  <c r="K193" i="5"/>
  <c r="J193" i="5"/>
  <c r="I193" i="5"/>
  <c r="L189" i="5"/>
  <c r="K189" i="5"/>
  <c r="J189" i="5"/>
  <c r="I189" i="5"/>
  <c r="L188" i="5"/>
  <c r="K188" i="5"/>
  <c r="J188" i="5"/>
  <c r="I188" i="5"/>
  <c r="L184" i="5"/>
  <c r="K184" i="5"/>
  <c r="J184" i="5"/>
  <c r="I184" i="5"/>
  <c r="L183" i="5"/>
  <c r="K183" i="5"/>
  <c r="J183" i="5"/>
  <c r="I183" i="5"/>
  <c r="L179" i="5"/>
  <c r="K179" i="5"/>
  <c r="J179" i="5"/>
  <c r="I179" i="5"/>
  <c r="L178" i="5"/>
  <c r="K178" i="5"/>
  <c r="J178" i="5"/>
  <c r="I178" i="5"/>
  <c r="L176" i="5"/>
  <c r="K176" i="5"/>
  <c r="J176" i="5"/>
  <c r="I176" i="5"/>
  <c r="L175" i="5"/>
  <c r="K175" i="5"/>
  <c r="J175" i="5"/>
  <c r="I175" i="5"/>
  <c r="L174" i="5"/>
  <c r="K174" i="5"/>
  <c r="J174" i="5"/>
  <c r="I174" i="5"/>
  <c r="L167" i="5"/>
  <c r="K167" i="5"/>
  <c r="J167" i="5"/>
  <c r="I167" i="5"/>
  <c r="L166" i="5"/>
  <c r="K166" i="5"/>
  <c r="J166" i="5"/>
  <c r="I166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L158" i="5"/>
  <c r="K158" i="5"/>
  <c r="J158" i="5"/>
  <c r="I158" i="5"/>
  <c r="L157" i="5"/>
  <c r="K157" i="5"/>
  <c r="J157" i="5"/>
  <c r="I157" i="5"/>
  <c r="L156" i="5"/>
  <c r="K156" i="5"/>
  <c r="J156" i="5"/>
  <c r="I156" i="5"/>
  <c r="L155" i="5"/>
  <c r="K155" i="5"/>
  <c r="J155" i="5"/>
  <c r="I155" i="5"/>
  <c r="L153" i="5"/>
  <c r="K153" i="5"/>
  <c r="J153" i="5"/>
  <c r="I153" i="5"/>
  <c r="L152" i="5"/>
  <c r="K152" i="5"/>
  <c r="J152" i="5"/>
  <c r="I152" i="5"/>
  <c r="L149" i="5"/>
  <c r="K149" i="5"/>
  <c r="J149" i="5"/>
  <c r="I149" i="5"/>
  <c r="L148" i="5"/>
  <c r="K148" i="5"/>
  <c r="J148" i="5"/>
  <c r="I148" i="5"/>
  <c r="L147" i="5"/>
  <c r="K147" i="5"/>
  <c r="J147" i="5"/>
  <c r="I147" i="5"/>
  <c r="L146" i="5"/>
  <c r="K146" i="5"/>
  <c r="J146" i="5"/>
  <c r="I146" i="5"/>
  <c r="L143" i="5"/>
  <c r="K143" i="5"/>
  <c r="J143" i="5"/>
  <c r="I143" i="5"/>
  <c r="L142" i="5"/>
  <c r="K142" i="5"/>
  <c r="J142" i="5"/>
  <c r="I142" i="5"/>
  <c r="L141" i="5"/>
  <c r="K141" i="5"/>
  <c r="J141" i="5"/>
  <c r="I141" i="5"/>
  <c r="L138" i="5"/>
  <c r="K138" i="5"/>
  <c r="J138" i="5"/>
  <c r="I138" i="5"/>
  <c r="L137" i="5"/>
  <c r="K137" i="5"/>
  <c r="J137" i="5"/>
  <c r="I137" i="5"/>
  <c r="L136" i="5"/>
  <c r="K136" i="5"/>
  <c r="J136" i="5"/>
  <c r="I136" i="5"/>
  <c r="L133" i="5"/>
  <c r="K133" i="5"/>
  <c r="J133" i="5"/>
  <c r="I133" i="5"/>
  <c r="L132" i="5"/>
  <c r="K132" i="5"/>
  <c r="J132" i="5"/>
  <c r="I132" i="5"/>
  <c r="L131" i="5"/>
  <c r="K131" i="5"/>
  <c r="J131" i="5"/>
  <c r="I131" i="5"/>
  <c r="L130" i="5"/>
  <c r="K130" i="5"/>
  <c r="J130" i="5"/>
  <c r="I130" i="5"/>
  <c r="L127" i="5"/>
  <c r="K127" i="5"/>
  <c r="J127" i="5"/>
  <c r="I127" i="5"/>
  <c r="L126" i="5"/>
  <c r="K126" i="5"/>
  <c r="J126" i="5"/>
  <c r="I126" i="5"/>
  <c r="L125" i="5"/>
  <c r="K125" i="5"/>
  <c r="J125" i="5"/>
  <c r="I125" i="5"/>
  <c r="L123" i="5"/>
  <c r="K123" i="5"/>
  <c r="J123" i="5"/>
  <c r="I123" i="5"/>
  <c r="L122" i="5"/>
  <c r="K122" i="5"/>
  <c r="J122" i="5"/>
  <c r="I122" i="5"/>
  <c r="L121" i="5"/>
  <c r="K121" i="5"/>
  <c r="J121" i="5"/>
  <c r="I121" i="5"/>
  <c r="L119" i="5"/>
  <c r="K119" i="5"/>
  <c r="J119" i="5"/>
  <c r="I119" i="5"/>
  <c r="L118" i="5"/>
  <c r="K118" i="5"/>
  <c r="J118" i="5"/>
  <c r="I118" i="5"/>
  <c r="L117" i="5"/>
  <c r="K117" i="5"/>
  <c r="J117" i="5"/>
  <c r="I117" i="5"/>
  <c r="L115" i="5"/>
  <c r="K115" i="5"/>
  <c r="J115" i="5"/>
  <c r="I115" i="5"/>
  <c r="L114" i="5"/>
  <c r="K114" i="5"/>
  <c r="J114" i="5"/>
  <c r="I114" i="5"/>
  <c r="L113" i="5"/>
  <c r="K113" i="5"/>
  <c r="J113" i="5"/>
  <c r="I113" i="5"/>
  <c r="L110" i="5"/>
  <c r="K110" i="5"/>
  <c r="J110" i="5"/>
  <c r="I110" i="5"/>
  <c r="L109" i="5"/>
  <c r="K109" i="5"/>
  <c r="J109" i="5"/>
  <c r="I109" i="5"/>
  <c r="L108" i="5"/>
  <c r="K108" i="5"/>
  <c r="J108" i="5"/>
  <c r="I108" i="5"/>
  <c r="L107" i="5"/>
  <c r="K107" i="5"/>
  <c r="J107" i="5"/>
  <c r="I107" i="5"/>
  <c r="L104" i="5"/>
  <c r="K104" i="5"/>
  <c r="J104" i="5"/>
  <c r="I104" i="5"/>
  <c r="L103" i="5"/>
  <c r="K103" i="5"/>
  <c r="J103" i="5"/>
  <c r="I103" i="5"/>
  <c r="L102" i="5"/>
  <c r="K102" i="5"/>
  <c r="J102" i="5"/>
  <c r="I102" i="5"/>
  <c r="L99" i="5"/>
  <c r="K99" i="5"/>
  <c r="J99" i="5"/>
  <c r="I99" i="5"/>
  <c r="L98" i="5"/>
  <c r="K98" i="5"/>
  <c r="J98" i="5"/>
  <c r="I98" i="5"/>
  <c r="L97" i="5"/>
  <c r="K97" i="5"/>
  <c r="J97" i="5"/>
  <c r="I97" i="5"/>
  <c r="L94" i="5"/>
  <c r="K94" i="5"/>
  <c r="J94" i="5"/>
  <c r="I94" i="5"/>
  <c r="L93" i="5"/>
  <c r="K93" i="5"/>
  <c r="J93" i="5"/>
  <c r="I93" i="5"/>
  <c r="L92" i="5"/>
  <c r="K92" i="5"/>
  <c r="J92" i="5"/>
  <c r="I92" i="5"/>
  <c r="L91" i="5"/>
  <c r="K91" i="5"/>
  <c r="J91" i="5"/>
  <c r="I91" i="5"/>
  <c r="L86" i="5"/>
  <c r="K86" i="5"/>
  <c r="J86" i="5"/>
  <c r="I86" i="5"/>
  <c r="L85" i="5"/>
  <c r="K85" i="5"/>
  <c r="J85" i="5"/>
  <c r="I85" i="5"/>
  <c r="L84" i="5"/>
  <c r="K84" i="5"/>
  <c r="J84" i="5"/>
  <c r="I84" i="5"/>
  <c r="L83" i="5"/>
  <c r="K83" i="5"/>
  <c r="J83" i="5"/>
  <c r="I83" i="5"/>
  <c r="L81" i="5"/>
  <c r="K81" i="5"/>
  <c r="J81" i="5"/>
  <c r="I81" i="5"/>
  <c r="L80" i="5"/>
  <c r="K80" i="5"/>
  <c r="J80" i="5"/>
  <c r="I80" i="5"/>
  <c r="L79" i="5"/>
  <c r="K79" i="5"/>
  <c r="J79" i="5"/>
  <c r="I79" i="5"/>
  <c r="L75" i="5"/>
  <c r="K75" i="5"/>
  <c r="J75" i="5"/>
  <c r="I75" i="5"/>
  <c r="L74" i="5"/>
  <c r="K74" i="5"/>
  <c r="J74" i="5"/>
  <c r="I74" i="5"/>
  <c r="L70" i="5"/>
  <c r="K70" i="5"/>
  <c r="J70" i="5"/>
  <c r="I70" i="5"/>
  <c r="L69" i="5"/>
  <c r="K69" i="5"/>
  <c r="J69" i="5"/>
  <c r="I69" i="5"/>
  <c r="L65" i="5"/>
  <c r="K65" i="5"/>
  <c r="J65" i="5"/>
  <c r="I65" i="5"/>
  <c r="L64" i="5"/>
  <c r="K64" i="5"/>
  <c r="J64" i="5"/>
  <c r="J63" i="5" s="1"/>
  <c r="J62" i="5" s="1"/>
  <c r="I64" i="5"/>
  <c r="L63" i="5"/>
  <c r="L62" i="5" s="1"/>
  <c r="K63" i="5"/>
  <c r="I63" i="5"/>
  <c r="I62" i="5" s="1"/>
  <c r="K62" i="5"/>
  <c r="J44" i="5"/>
  <c r="J43" i="5" s="1"/>
  <c r="J42" i="5" s="1"/>
  <c r="J41" i="5" s="1"/>
  <c r="L39" i="5"/>
  <c r="K39" i="5"/>
  <c r="J39" i="5"/>
  <c r="I39" i="5"/>
  <c r="L38" i="5"/>
  <c r="L37" i="5" s="1"/>
  <c r="K38" i="5"/>
  <c r="K37" i="5" s="1"/>
  <c r="J38" i="5"/>
  <c r="I38" i="5"/>
  <c r="I37" i="5" s="1"/>
  <c r="J37" i="5"/>
  <c r="L34" i="5"/>
  <c r="L33" i="5" s="1"/>
  <c r="L32" i="5" s="1"/>
  <c r="K34" i="5"/>
  <c r="J34" i="5"/>
  <c r="J33" i="5" s="1"/>
  <c r="J32" i="5" s="1"/>
  <c r="K33" i="5"/>
  <c r="K32" i="5" s="1"/>
  <c r="L342" i="4"/>
  <c r="K342" i="4"/>
  <c r="J342" i="4"/>
  <c r="I342" i="4"/>
  <c r="L341" i="4"/>
  <c r="K341" i="4"/>
  <c r="J341" i="4"/>
  <c r="I341" i="4"/>
  <c r="L339" i="4"/>
  <c r="K339" i="4"/>
  <c r="J339" i="4"/>
  <c r="I339" i="4"/>
  <c r="L338" i="4"/>
  <c r="K338" i="4"/>
  <c r="J338" i="4"/>
  <c r="I338" i="4"/>
  <c r="L336" i="4"/>
  <c r="K336" i="4"/>
  <c r="J336" i="4"/>
  <c r="I336" i="4"/>
  <c r="L335" i="4"/>
  <c r="K335" i="4"/>
  <c r="J335" i="4"/>
  <c r="I335" i="4"/>
  <c r="L332" i="4"/>
  <c r="K332" i="4"/>
  <c r="J332" i="4"/>
  <c r="I332" i="4"/>
  <c r="L331" i="4"/>
  <c r="K331" i="4"/>
  <c r="J331" i="4"/>
  <c r="I331" i="4"/>
  <c r="L328" i="4"/>
  <c r="K328" i="4"/>
  <c r="J328" i="4"/>
  <c r="I328" i="4"/>
  <c r="L326" i="4"/>
  <c r="K326" i="4"/>
  <c r="J326" i="4"/>
  <c r="I326" i="4"/>
  <c r="L323" i="4"/>
  <c r="K323" i="4"/>
  <c r="J323" i="4"/>
  <c r="I323" i="4"/>
  <c r="L322" i="4"/>
  <c r="K322" i="4"/>
  <c r="J322" i="4"/>
  <c r="I322" i="4"/>
  <c r="L318" i="4"/>
  <c r="K318" i="4"/>
  <c r="J318" i="4"/>
  <c r="I318" i="4"/>
  <c r="L317" i="4"/>
  <c r="K317" i="4"/>
  <c r="J317" i="4"/>
  <c r="I317" i="4"/>
  <c r="L316" i="4"/>
  <c r="K316" i="4"/>
  <c r="J316" i="4"/>
  <c r="I316" i="4"/>
  <c r="L313" i="4"/>
  <c r="K313" i="4"/>
  <c r="J313" i="4"/>
  <c r="I313" i="4"/>
  <c r="L312" i="4"/>
  <c r="K312" i="4"/>
  <c r="J312" i="4"/>
  <c r="I312" i="4"/>
  <c r="L310" i="4"/>
  <c r="K310" i="4"/>
  <c r="J310" i="4"/>
  <c r="I310" i="4"/>
  <c r="L309" i="4"/>
  <c r="K309" i="4"/>
  <c r="J309" i="4"/>
  <c r="I309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2" i="4"/>
  <c r="K302" i="4"/>
  <c r="J302" i="4"/>
  <c r="I302" i="4"/>
  <c r="L299" i="4"/>
  <c r="K299" i="4"/>
  <c r="J299" i="4"/>
  <c r="I299" i="4"/>
  <c r="L298" i="4"/>
  <c r="K298" i="4"/>
  <c r="J298" i="4"/>
  <c r="I298" i="4"/>
  <c r="L295" i="4"/>
  <c r="K295" i="4"/>
  <c r="J295" i="4"/>
  <c r="I295" i="4"/>
  <c r="L294" i="4"/>
  <c r="K294" i="4"/>
  <c r="J294" i="4"/>
  <c r="I294" i="4"/>
  <c r="L290" i="4"/>
  <c r="K290" i="4"/>
  <c r="J290" i="4"/>
  <c r="I290" i="4"/>
  <c r="L289" i="4"/>
  <c r="K289" i="4"/>
  <c r="J289" i="4"/>
  <c r="I289" i="4"/>
  <c r="L288" i="4"/>
  <c r="K288" i="4"/>
  <c r="J288" i="4"/>
  <c r="I288" i="4"/>
  <c r="L287" i="4"/>
  <c r="K287" i="4"/>
  <c r="J287" i="4"/>
  <c r="I287" i="4"/>
  <c r="L283" i="4"/>
  <c r="K283" i="4"/>
  <c r="J283" i="4"/>
  <c r="I283" i="4"/>
  <c r="L282" i="4"/>
  <c r="K282" i="4"/>
  <c r="J282" i="4"/>
  <c r="I282" i="4"/>
  <c r="L280" i="4"/>
  <c r="K280" i="4"/>
  <c r="J280" i="4"/>
  <c r="I280" i="4"/>
  <c r="L279" i="4"/>
  <c r="K279" i="4"/>
  <c r="J279" i="4"/>
  <c r="I279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8" i="4"/>
  <c r="K268" i="4"/>
  <c r="J268" i="4"/>
  <c r="I268" i="4"/>
  <c r="L265" i="4"/>
  <c r="K265" i="4"/>
  <c r="J265" i="4"/>
  <c r="I265" i="4"/>
  <c r="L264" i="4"/>
  <c r="K264" i="4"/>
  <c r="J264" i="4"/>
  <c r="I264" i="4"/>
  <c r="L259" i="4"/>
  <c r="K259" i="4"/>
  <c r="J259" i="4"/>
  <c r="I259" i="4"/>
  <c r="L258" i="4"/>
  <c r="K258" i="4"/>
  <c r="J258" i="4"/>
  <c r="I258" i="4"/>
  <c r="L257" i="4"/>
  <c r="K257" i="4"/>
  <c r="J257" i="4"/>
  <c r="I257" i="4"/>
  <c r="L254" i="4"/>
  <c r="K254" i="4"/>
  <c r="J254" i="4"/>
  <c r="I254" i="4"/>
  <c r="L253" i="4"/>
  <c r="K253" i="4"/>
  <c r="J253" i="4"/>
  <c r="I253" i="4"/>
  <c r="L251" i="4"/>
  <c r="K251" i="4"/>
  <c r="J251" i="4"/>
  <c r="I251" i="4"/>
  <c r="L250" i="4"/>
  <c r="K250" i="4"/>
  <c r="J250" i="4"/>
  <c r="I250" i="4"/>
  <c r="L248" i="4"/>
  <c r="K248" i="4"/>
  <c r="J248" i="4"/>
  <c r="I248" i="4"/>
  <c r="L247" i="4"/>
  <c r="K247" i="4"/>
  <c r="J247" i="4"/>
  <c r="I247" i="4"/>
  <c r="L243" i="4"/>
  <c r="K243" i="4"/>
  <c r="J243" i="4"/>
  <c r="I243" i="4"/>
  <c r="L242" i="4"/>
  <c r="K242" i="4"/>
  <c r="J242" i="4"/>
  <c r="I242" i="4"/>
  <c r="L239" i="4"/>
  <c r="K239" i="4"/>
  <c r="J239" i="4"/>
  <c r="I239" i="4"/>
  <c r="L238" i="4"/>
  <c r="K238" i="4"/>
  <c r="J238" i="4"/>
  <c r="I238" i="4"/>
  <c r="L235" i="4"/>
  <c r="K235" i="4"/>
  <c r="J235" i="4"/>
  <c r="I235" i="4"/>
  <c r="L234" i="4"/>
  <c r="K234" i="4"/>
  <c r="J234" i="4"/>
  <c r="I234" i="4"/>
  <c r="L229" i="4"/>
  <c r="K229" i="4"/>
  <c r="J229" i="4"/>
  <c r="I229" i="4"/>
  <c r="L228" i="4"/>
  <c r="K228" i="4"/>
  <c r="J228" i="4"/>
  <c r="I228" i="4"/>
  <c r="L227" i="4"/>
  <c r="K227" i="4"/>
  <c r="J227" i="4"/>
  <c r="I227" i="4"/>
  <c r="L226" i="4"/>
  <c r="K226" i="4"/>
  <c r="J226" i="4"/>
  <c r="I226" i="4"/>
  <c r="L222" i="4"/>
  <c r="K222" i="4"/>
  <c r="J222" i="4"/>
  <c r="I222" i="4"/>
  <c r="L221" i="4"/>
  <c r="K221" i="4"/>
  <c r="J221" i="4"/>
  <c r="I221" i="4"/>
  <c r="L220" i="4"/>
  <c r="K220" i="4"/>
  <c r="J220" i="4"/>
  <c r="I220" i="4"/>
  <c r="L218" i="4"/>
  <c r="K218" i="4"/>
  <c r="J218" i="4"/>
  <c r="I218" i="4"/>
  <c r="L217" i="4"/>
  <c r="K217" i="4"/>
  <c r="J217" i="4"/>
  <c r="I217" i="4"/>
  <c r="L216" i="4"/>
  <c r="K216" i="4"/>
  <c r="J216" i="4"/>
  <c r="I216" i="4"/>
  <c r="L210" i="4"/>
  <c r="K210" i="4"/>
  <c r="J210" i="4"/>
  <c r="I210" i="4"/>
  <c r="L209" i="4"/>
  <c r="K209" i="4"/>
  <c r="J209" i="4"/>
  <c r="I209" i="4"/>
  <c r="L206" i="4"/>
  <c r="K206" i="4"/>
  <c r="J206" i="4"/>
  <c r="I206" i="4"/>
  <c r="L205" i="4"/>
  <c r="K205" i="4"/>
  <c r="J205" i="4"/>
  <c r="I205" i="4"/>
  <c r="L204" i="4"/>
  <c r="K204" i="4"/>
  <c r="J204" i="4"/>
  <c r="I204" i="4"/>
  <c r="L198" i="4"/>
  <c r="K198" i="4"/>
  <c r="J198" i="4"/>
  <c r="I198" i="4"/>
  <c r="L197" i="4"/>
  <c r="K197" i="4"/>
  <c r="J197" i="4"/>
  <c r="I197" i="4"/>
  <c r="L196" i="4"/>
  <c r="K196" i="4"/>
  <c r="J196" i="4"/>
  <c r="I196" i="4"/>
  <c r="L194" i="4"/>
  <c r="K194" i="4"/>
  <c r="J194" i="4"/>
  <c r="I194" i="4"/>
  <c r="L193" i="4"/>
  <c r="K193" i="4"/>
  <c r="J193" i="4"/>
  <c r="I193" i="4"/>
  <c r="L189" i="4"/>
  <c r="K189" i="4"/>
  <c r="J189" i="4"/>
  <c r="I189" i="4"/>
  <c r="L188" i="4"/>
  <c r="K188" i="4"/>
  <c r="J188" i="4"/>
  <c r="I188" i="4"/>
  <c r="L184" i="4"/>
  <c r="K184" i="4"/>
  <c r="J184" i="4"/>
  <c r="I184" i="4"/>
  <c r="L183" i="4"/>
  <c r="K183" i="4"/>
  <c r="J183" i="4"/>
  <c r="I183" i="4"/>
  <c r="L179" i="4"/>
  <c r="K179" i="4"/>
  <c r="J179" i="4"/>
  <c r="I179" i="4"/>
  <c r="L178" i="4"/>
  <c r="K178" i="4"/>
  <c r="J178" i="4"/>
  <c r="I178" i="4"/>
  <c r="L176" i="4"/>
  <c r="K176" i="4"/>
  <c r="J176" i="4"/>
  <c r="I176" i="4"/>
  <c r="L175" i="4"/>
  <c r="K175" i="4"/>
  <c r="J175" i="4"/>
  <c r="I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67" i="4"/>
  <c r="K167" i="4"/>
  <c r="J167" i="4"/>
  <c r="I167" i="4"/>
  <c r="L166" i="4"/>
  <c r="K166" i="4"/>
  <c r="J166" i="4"/>
  <c r="I166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K155" i="4"/>
  <c r="J155" i="4"/>
  <c r="I155" i="4"/>
  <c r="L153" i="4"/>
  <c r="K153" i="4"/>
  <c r="J153" i="4"/>
  <c r="I153" i="4"/>
  <c r="L152" i="4"/>
  <c r="K152" i="4"/>
  <c r="J152" i="4"/>
  <c r="I152" i="4"/>
  <c r="L149" i="4"/>
  <c r="K149" i="4"/>
  <c r="J149" i="4"/>
  <c r="I149" i="4"/>
  <c r="L148" i="4"/>
  <c r="K148" i="4"/>
  <c r="J148" i="4"/>
  <c r="I148" i="4"/>
  <c r="L147" i="4"/>
  <c r="K147" i="4"/>
  <c r="J147" i="4"/>
  <c r="I147" i="4"/>
  <c r="L146" i="4"/>
  <c r="K146" i="4"/>
  <c r="J146" i="4"/>
  <c r="I146" i="4"/>
  <c r="L143" i="4"/>
  <c r="K143" i="4"/>
  <c r="J143" i="4"/>
  <c r="I143" i="4"/>
  <c r="L142" i="4"/>
  <c r="K142" i="4"/>
  <c r="J142" i="4"/>
  <c r="I142" i="4"/>
  <c r="L141" i="4"/>
  <c r="K141" i="4"/>
  <c r="J141" i="4"/>
  <c r="I141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L133" i="4"/>
  <c r="K133" i="4"/>
  <c r="J133" i="4"/>
  <c r="I133" i="4"/>
  <c r="L132" i="4"/>
  <c r="K132" i="4"/>
  <c r="J132" i="4"/>
  <c r="I132" i="4"/>
  <c r="L131" i="4"/>
  <c r="K131" i="4"/>
  <c r="J131" i="4"/>
  <c r="I131" i="4"/>
  <c r="L130" i="4"/>
  <c r="K130" i="4"/>
  <c r="J130" i="4"/>
  <c r="I130" i="4"/>
  <c r="L127" i="4"/>
  <c r="K127" i="4"/>
  <c r="J127" i="4"/>
  <c r="I127" i="4"/>
  <c r="L126" i="4"/>
  <c r="K126" i="4"/>
  <c r="J126" i="4"/>
  <c r="I126" i="4"/>
  <c r="L125" i="4"/>
  <c r="K125" i="4"/>
  <c r="J125" i="4"/>
  <c r="I125" i="4"/>
  <c r="L123" i="4"/>
  <c r="K123" i="4"/>
  <c r="J123" i="4"/>
  <c r="I123" i="4"/>
  <c r="L122" i="4"/>
  <c r="K122" i="4"/>
  <c r="J122" i="4"/>
  <c r="I122" i="4"/>
  <c r="L121" i="4"/>
  <c r="K121" i="4"/>
  <c r="J121" i="4"/>
  <c r="I121" i="4"/>
  <c r="L119" i="4"/>
  <c r="K119" i="4"/>
  <c r="J119" i="4"/>
  <c r="I119" i="4"/>
  <c r="L118" i="4"/>
  <c r="K118" i="4"/>
  <c r="J118" i="4"/>
  <c r="I118" i="4"/>
  <c r="L117" i="4"/>
  <c r="K117" i="4"/>
  <c r="J117" i="4"/>
  <c r="I117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4" i="4"/>
  <c r="K104" i="4"/>
  <c r="J104" i="4"/>
  <c r="I104" i="4"/>
  <c r="L103" i="4"/>
  <c r="K103" i="4"/>
  <c r="J103" i="4"/>
  <c r="I103" i="4"/>
  <c r="L102" i="4"/>
  <c r="K102" i="4"/>
  <c r="J102" i="4"/>
  <c r="I102" i="4"/>
  <c r="L99" i="4"/>
  <c r="K99" i="4"/>
  <c r="J99" i="4"/>
  <c r="I99" i="4"/>
  <c r="L98" i="4"/>
  <c r="K98" i="4"/>
  <c r="J98" i="4"/>
  <c r="I98" i="4"/>
  <c r="L97" i="4"/>
  <c r="K97" i="4"/>
  <c r="J97" i="4"/>
  <c r="I97" i="4"/>
  <c r="L94" i="4"/>
  <c r="K94" i="4"/>
  <c r="J94" i="4"/>
  <c r="I94" i="4"/>
  <c r="L93" i="4"/>
  <c r="K93" i="4"/>
  <c r="J93" i="4"/>
  <c r="I93" i="4"/>
  <c r="L92" i="4"/>
  <c r="K92" i="4"/>
  <c r="J92" i="4"/>
  <c r="I92" i="4"/>
  <c r="L91" i="4"/>
  <c r="K91" i="4"/>
  <c r="J91" i="4"/>
  <c r="I91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1" i="4"/>
  <c r="K81" i="4"/>
  <c r="J81" i="4"/>
  <c r="I81" i="4"/>
  <c r="L80" i="4"/>
  <c r="K80" i="4"/>
  <c r="J80" i="4"/>
  <c r="I80" i="4"/>
  <c r="L79" i="4"/>
  <c r="K79" i="4"/>
  <c r="J79" i="4"/>
  <c r="I79" i="4"/>
  <c r="L75" i="4"/>
  <c r="K75" i="4"/>
  <c r="J75" i="4"/>
  <c r="I75" i="4"/>
  <c r="L74" i="4"/>
  <c r="K74" i="4"/>
  <c r="J74" i="4"/>
  <c r="I74" i="4"/>
  <c r="L70" i="4"/>
  <c r="K70" i="4"/>
  <c r="J70" i="4"/>
  <c r="I70" i="4"/>
  <c r="L69" i="4"/>
  <c r="K69" i="4"/>
  <c r="J69" i="4"/>
  <c r="I69" i="4"/>
  <c r="L65" i="4"/>
  <c r="K65" i="4"/>
  <c r="J65" i="4"/>
  <c r="I65" i="4"/>
  <c r="L64" i="4"/>
  <c r="K64" i="4"/>
  <c r="J64" i="4"/>
  <c r="I64" i="4"/>
  <c r="L63" i="4"/>
  <c r="K63" i="4"/>
  <c r="J63" i="4"/>
  <c r="I63" i="4"/>
  <c r="L62" i="4"/>
  <c r="K62" i="4"/>
  <c r="J62" i="4"/>
  <c r="I62" i="4"/>
  <c r="L44" i="4"/>
  <c r="L43" i="4" s="1"/>
  <c r="L42" i="4" s="1"/>
  <c r="L41" i="4" s="1"/>
  <c r="L30" i="4" s="1"/>
  <c r="L344" i="4" s="1"/>
  <c r="K44" i="4"/>
  <c r="K43" i="4" s="1"/>
  <c r="K42" i="4" s="1"/>
  <c r="K41" i="4" s="1"/>
  <c r="K30" i="4" s="1"/>
  <c r="K344" i="4" s="1"/>
  <c r="J44" i="4"/>
  <c r="J43" i="4" s="1"/>
  <c r="J42" i="4" s="1"/>
  <c r="J41" i="4" s="1"/>
  <c r="I44" i="4"/>
  <c r="I43" i="4" s="1"/>
  <c r="I42" i="4" s="1"/>
  <c r="I41" i="4" s="1"/>
  <c r="I30" i="4" s="1"/>
  <c r="I344" i="4" s="1"/>
  <c r="L39" i="4"/>
  <c r="K39" i="4"/>
  <c r="J39" i="4"/>
  <c r="I39" i="4"/>
  <c r="L38" i="4"/>
  <c r="K38" i="4"/>
  <c r="J38" i="4"/>
  <c r="I38" i="4"/>
  <c r="L37" i="4"/>
  <c r="K37" i="4"/>
  <c r="J37" i="4"/>
  <c r="I37" i="4"/>
  <c r="L34" i="4"/>
  <c r="K34" i="4"/>
  <c r="J34" i="4"/>
  <c r="I34" i="4"/>
  <c r="L33" i="4"/>
  <c r="K33" i="4"/>
  <c r="J33" i="4"/>
  <c r="J32" i="4" s="1"/>
  <c r="J31" i="4" s="1"/>
  <c r="I33" i="4"/>
  <c r="L32" i="4"/>
  <c r="K32" i="4"/>
  <c r="I32" i="4"/>
  <c r="L31" i="4"/>
  <c r="K31" i="4"/>
  <c r="I31" i="4"/>
  <c r="J31" i="5" l="1"/>
  <c r="K31" i="5"/>
  <c r="L31" i="5"/>
  <c r="I44" i="5"/>
  <c r="I43" i="5" s="1"/>
  <c r="I42" i="5" s="1"/>
  <c r="I41" i="5" s="1"/>
  <c r="K44" i="5"/>
  <c r="K43" i="5" s="1"/>
  <c r="K42" i="5" s="1"/>
  <c r="K41" i="5" s="1"/>
  <c r="I31" i="5"/>
  <c r="J30" i="5"/>
  <c r="I30" i="5"/>
  <c r="J173" i="5"/>
  <c r="I173" i="5"/>
  <c r="K173" i="5"/>
  <c r="I172" i="5"/>
  <c r="K172" i="5"/>
  <c r="J288" i="5"/>
  <c r="J287" i="5" s="1"/>
  <c r="L222" i="5"/>
  <c r="L221" i="5" s="1"/>
  <c r="L220" i="5" s="1"/>
  <c r="L173" i="5" s="1"/>
  <c r="L44" i="5"/>
  <c r="L43" i="5" s="1"/>
  <c r="L42" i="5" s="1"/>
  <c r="L41" i="5" s="1"/>
  <c r="J30" i="4"/>
  <c r="J344" i="4" s="1"/>
  <c r="I344" i="5"/>
  <c r="L288" i="5"/>
  <c r="L287" i="5" s="1"/>
  <c r="L172" i="5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5" i="3"/>
  <c r="I64" i="3" s="1"/>
  <c r="I63" i="3" s="1"/>
  <c r="J65" i="3"/>
  <c r="J64" i="3" s="1"/>
  <c r="K65" i="3"/>
  <c r="K64" i="3" s="1"/>
  <c r="L65" i="3"/>
  <c r="L64" i="3" s="1"/>
  <c r="I69" i="3"/>
  <c r="I70" i="3"/>
  <c r="J70" i="3"/>
  <c r="J69" i="3" s="1"/>
  <c r="K70" i="3"/>
  <c r="K69" i="3" s="1"/>
  <c r="L70" i="3"/>
  <c r="L69" i="3" s="1"/>
  <c r="I75" i="3"/>
  <c r="I74" i="3" s="1"/>
  <c r="J75" i="3"/>
  <c r="J74" i="3"/>
  <c r="K75" i="3"/>
  <c r="K74" i="3" s="1"/>
  <c r="L75" i="3"/>
  <c r="L74" i="3" s="1"/>
  <c r="I81" i="3"/>
  <c r="I80" i="3" s="1"/>
  <c r="I79" i="3" s="1"/>
  <c r="J81" i="3"/>
  <c r="J80" i="3" s="1"/>
  <c r="J79" i="3" s="1"/>
  <c r="K81" i="3"/>
  <c r="K80" i="3"/>
  <c r="K79" i="3" s="1"/>
  <c r="L81" i="3"/>
  <c r="L80" i="3" s="1"/>
  <c r="L79" i="3"/>
  <c r="I86" i="3"/>
  <c r="I85" i="3" s="1"/>
  <c r="I84" i="3" s="1"/>
  <c r="I83" i="3" s="1"/>
  <c r="J86" i="3"/>
  <c r="J85" i="3" s="1"/>
  <c r="J84" i="3" s="1"/>
  <c r="J83" i="3" s="1"/>
  <c r="K86" i="3"/>
  <c r="K85" i="3" s="1"/>
  <c r="K84" i="3" s="1"/>
  <c r="K83" i="3" s="1"/>
  <c r="L86" i="3"/>
  <c r="L85" i="3" s="1"/>
  <c r="L84" i="3" s="1"/>
  <c r="L83" i="3" s="1"/>
  <c r="I94" i="3"/>
  <c r="I93" i="3"/>
  <c r="I92" i="3" s="1"/>
  <c r="J94" i="3"/>
  <c r="J93" i="3" s="1"/>
  <c r="J92" i="3" s="1"/>
  <c r="K94" i="3"/>
  <c r="K93" i="3"/>
  <c r="K92" i="3" s="1"/>
  <c r="L94" i="3"/>
  <c r="L93" i="3" s="1"/>
  <c r="L92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/>
  <c r="L102" i="3" s="1"/>
  <c r="I110" i="3"/>
  <c r="I109" i="3" s="1"/>
  <c r="I108" i="3" s="1"/>
  <c r="J110" i="3"/>
  <c r="J109" i="3" s="1"/>
  <c r="J108" i="3" s="1"/>
  <c r="K110" i="3"/>
  <c r="K109" i="3"/>
  <c r="K108" i="3" s="1"/>
  <c r="L110" i="3"/>
  <c r="L109" i="3"/>
  <c r="L108" i="3" s="1"/>
  <c r="I114" i="3"/>
  <c r="I113" i="3" s="1"/>
  <c r="I115" i="3"/>
  <c r="J115" i="3"/>
  <c r="J114" i="3" s="1"/>
  <c r="J113" i="3" s="1"/>
  <c r="K115" i="3"/>
  <c r="K114" i="3"/>
  <c r="K113" i="3" s="1"/>
  <c r="L115" i="3"/>
  <c r="L114" i="3"/>
  <c r="L113" i="3" s="1"/>
  <c r="I119" i="3"/>
  <c r="I118" i="3" s="1"/>
  <c r="I117" i="3" s="1"/>
  <c r="J119" i="3"/>
  <c r="J118" i="3" s="1"/>
  <c r="J117" i="3" s="1"/>
  <c r="K119" i="3"/>
  <c r="K118" i="3"/>
  <c r="K117" i="3" s="1"/>
  <c r="L119" i="3"/>
  <c r="L118" i="3"/>
  <c r="L117" i="3" s="1"/>
  <c r="J122" i="3"/>
  <c r="J121" i="3" s="1"/>
  <c r="I123" i="3"/>
  <c r="I122" i="3" s="1"/>
  <c r="I121" i="3" s="1"/>
  <c r="J123" i="3"/>
  <c r="K123" i="3"/>
  <c r="K122" i="3" s="1"/>
  <c r="K121" i="3" s="1"/>
  <c r="L123" i="3"/>
  <c r="L122" i="3" s="1"/>
  <c r="L121" i="3" s="1"/>
  <c r="I127" i="3"/>
  <c r="I126" i="3" s="1"/>
  <c r="I125" i="3" s="1"/>
  <c r="J127" i="3"/>
  <c r="J126" i="3" s="1"/>
  <c r="J125" i="3" s="1"/>
  <c r="K127" i="3"/>
  <c r="K126" i="3" s="1"/>
  <c r="K125" i="3" s="1"/>
  <c r="L127" i="3"/>
  <c r="L126" i="3"/>
  <c r="L125" i="3" s="1"/>
  <c r="I133" i="3"/>
  <c r="I132" i="3"/>
  <c r="I131" i="3" s="1"/>
  <c r="J133" i="3"/>
  <c r="J132" i="3" s="1"/>
  <c r="J131" i="3" s="1"/>
  <c r="K133" i="3"/>
  <c r="K132" i="3" s="1"/>
  <c r="K131" i="3" s="1"/>
  <c r="L133" i="3"/>
  <c r="L132" i="3" s="1"/>
  <c r="L131" i="3" s="1"/>
  <c r="I138" i="3"/>
  <c r="I137" i="3" s="1"/>
  <c r="I136" i="3" s="1"/>
  <c r="J138" i="3"/>
  <c r="J137" i="3" s="1"/>
  <c r="J136" i="3" s="1"/>
  <c r="K138" i="3"/>
  <c r="K137" i="3" s="1"/>
  <c r="K136" i="3" s="1"/>
  <c r="L138" i="3"/>
  <c r="L137" i="3"/>
  <c r="L136" i="3" s="1"/>
  <c r="I143" i="3"/>
  <c r="I142" i="3" s="1"/>
  <c r="I141" i="3" s="1"/>
  <c r="J143" i="3"/>
  <c r="J142" i="3" s="1"/>
  <c r="J141" i="3" s="1"/>
  <c r="K143" i="3"/>
  <c r="K142" i="3" s="1"/>
  <c r="K141" i="3" s="1"/>
  <c r="L143" i="3"/>
  <c r="L142" i="3"/>
  <c r="L141" i="3" s="1"/>
  <c r="I149" i="3"/>
  <c r="I148" i="3" s="1"/>
  <c r="J149" i="3"/>
  <c r="J148" i="3" s="1"/>
  <c r="J147" i="3" s="1"/>
  <c r="J146" i="3" s="1"/>
  <c r="K149" i="3"/>
  <c r="K148" i="3" s="1"/>
  <c r="L149" i="3"/>
  <c r="L148" i="3" s="1"/>
  <c r="I153" i="3"/>
  <c r="I152" i="3" s="1"/>
  <c r="J153" i="3"/>
  <c r="J152" i="3"/>
  <c r="K153" i="3"/>
  <c r="K152" i="3" s="1"/>
  <c r="L153" i="3"/>
  <c r="L152" i="3" s="1"/>
  <c r="I158" i="3"/>
  <c r="I157" i="3" s="1"/>
  <c r="I156" i="3" s="1"/>
  <c r="J158" i="3"/>
  <c r="J157" i="3" s="1"/>
  <c r="J156" i="3" s="1"/>
  <c r="K158" i="3"/>
  <c r="K157" i="3" s="1"/>
  <c r="K156" i="3" s="1"/>
  <c r="L158" i="3"/>
  <c r="L157" i="3"/>
  <c r="L156" i="3" s="1"/>
  <c r="I162" i="3"/>
  <c r="I161" i="3" s="1"/>
  <c r="I160" i="3" s="1"/>
  <c r="J162" i="3"/>
  <c r="J161" i="3" s="1"/>
  <c r="J160" i="3" s="1"/>
  <c r="K162" i="3"/>
  <c r="K161" i="3" s="1"/>
  <c r="L162" i="3"/>
  <c r="L161" i="3"/>
  <c r="I167" i="3"/>
  <c r="I166" i="3" s="1"/>
  <c r="J167" i="3"/>
  <c r="J166" i="3" s="1"/>
  <c r="K167" i="3"/>
  <c r="K166" i="3" s="1"/>
  <c r="L167" i="3"/>
  <c r="L166" i="3"/>
  <c r="I176" i="3"/>
  <c r="I175" i="3" s="1"/>
  <c r="J176" i="3"/>
  <c r="J175" i="3" s="1"/>
  <c r="K176" i="3"/>
  <c r="K175" i="3"/>
  <c r="L176" i="3"/>
  <c r="L175" i="3" s="1"/>
  <c r="I179" i="3"/>
  <c r="I178" i="3" s="1"/>
  <c r="J179" i="3"/>
  <c r="J178" i="3" s="1"/>
  <c r="K179" i="3"/>
  <c r="K178" i="3" s="1"/>
  <c r="L179" i="3"/>
  <c r="L178" i="3" s="1"/>
  <c r="I184" i="3"/>
  <c r="I183" i="3" s="1"/>
  <c r="J184" i="3"/>
  <c r="J183" i="3" s="1"/>
  <c r="K184" i="3"/>
  <c r="K183" i="3" s="1"/>
  <c r="L184" i="3"/>
  <c r="L183" i="3" s="1"/>
  <c r="I189" i="3"/>
  <c r="I188" i="3" s="1"/>
  <c r="J189" i="3"/>
  <c r="J188" i="3" s="1"/>
  <c r="K189" i="3"/>
  <c r="K188" i="3"/>
  <c r="L189" i="3"/>
  <c r="L188" i="3" s="1"/>
  <c r="I194" i="3"/>
  <c r="I193" i="3" s="1"/>
  <c r="J194" i="3"/>
  <c r="J193" i="3" s="1"/>
  <c r="K194" i="3"/>
  <c r="K193" i="3" s="1"/>
  <c r="L194" i="3"/>
  <c r="L193" i="3" s="1"/>
  <c r="I198" i="3"/>
  <c r="I197" i="3" s="1"/>
  <c r="I196" i="3" s="1"/>
  <c r="J198" i="3"/>
  <c r="J197" i="3"/>
  <c r="J196" i="3" s="1"/>
  <c r="K198" i="3"/>
  <c r="K197" i="3" s="1"/>
  <c r="K196" i="3"/>
  <c r="L198" i="3"/>
  <c r="L197" i="3" s="1"/>
  <c r="L196" i="3" s="1"/>
  <c r="I206" i="3"/>
  <c r="I205" i="3" s="1"/>
  <c r="J206" i="3"/>
  <c r="J205" i="3" s="1"/>
  <c r="K206" i="3"/>
  <c r="K205" i="3" s="1"/>
  <c r="L206" i="3"/>
  <c r="L205" i="3" s="1"/>
  <c r="I210" i="3"/>
  <c r="I209" i="3" s="1"/>
  <c r="J210" i="3"/>
  <c r="J209" i="3" s="1"/>
  <c r="K210" i="3"/>
  <c r="K209" i="3" s="1"/>
  <c r="K204" i="3" s="1"/>
  <c r="L210" i="3"/>
  <c r="L209" i="3" s="1"/>
  <c r="J217" i="3"/>
  <c r="J216" i="3" s="1"/>
  <c r="I218" i="3"/>
  <c r="I217" i="3" s="1"/>
  <c r="I216" i="3" s="1"/>
  <c r="J218" i="3"/>
  <c r="K218" i="3"/>
  <c r="K217" i="3" s="1"/>
  <c r="K216" i="3" s="1"/>
  <c r="L218" i="3"/>
  <c r="L217" i="3" s="1"/>
  <c r="L216" i="3" s="1"/>
  <c r="I222" i="3"/>
  <c r="I221" i="3" s="1"/>
  <c r="I220" i="3" s="1"/>
  <c r="J222" i="3"/>
  <c r="J221" i="3" s="1"/>
  <c r="J220" i="3" s="1"/>
  <c r="K222" i="3"/>
  <c r="K221" i="3"/>
  <c r="K220" i="3" s="1"/>
  <c r="L222" i="3"/>
  <c r="L221" i="3"/>
  <c r="L220" i="3" s="1"/>
  <c r="I229" i="3"/>
  <c r="I228" i="3" s="1"/>
  <c r="J229" i="3"/>
  <c r="J228" i="3" s="1"/>
  <c r="K229" i="3"/>
  <c r="K228" i="3" s="1"/>
  <c r="L229" i="3"/>
  <c r="L228" i="3" s="1"/>
  <c r="I235" i="3"/>
  <c r="I234" i="3" s="1"/>
  <c r="J235" i="3"/>
  <c r="J234" i="3" s="1"/>
  <c r="K235" i="3"/>
  <c r="K234" i="3" s="1"/>
  <c r="L235" i="3"/>
  <c r="L234" i="3"/>
  <c r="I239" i="3"/>
  <c r="I238" i="3" s="1"/>
  <c r="J239" i="3"/>
  <c r="J238" i="3" s="1"/>
  <c r="K239" i="3"/>
  <c r="K238" i="3" s="1"/>
  <c r="L239" i="3"/>
  <c r="L238" i="3" s="1"/>
  <c r="I243" i="3"/>
  <c r="I242" i="3" s="1"/>
  <c r="J243" i="3"/>
  <c r="J242" i="3" s="1"/>
  <c r="K243" i="3"/>
  <c r="K242" i="3" s="1"/>
  <c r="L243" i="3"/>
  <c r="L242" i="3" s="1"/>
  <c r="I248" i="3"/>
  <c r="I247" i="3"/>
  <c r="J248" i="3"/>
  <c r="J247" i="3" s="1"/>
  <c r="K248" i="3"/>
  <c r="K247" i="3" s="1"/>
  <c r="L248" i="3"/>
  <c r="L247" i="3" s="1"/>
  <c r="I251" i="3"/>
  <c r="I250" i="3" s="1"/>
  <c r="J251" i="3"/>
  <c r="J250" i="3" s="1"/>
  <c r="K251" i="3"/>
  <c r="K250" i="3" s="1"/>
  <c r="L251" i="3"/>
  <c r="L250" i="3" s="1"/>
  <c r="I254" i="3"/>
  <c r="I253" i="3"/>
  <c r="J254" i="3"/>
  <c r="J253" i="3" s="1"/>
  <c r="K254" i="3"/>
  <c r="K253" i="3" s="1"/>
  <c r="L254" i="3"/>
  <c r="L253" i="3" s="1"/>
  <c r="I259" i="3"/>
  <c r="I258" i="3"/>
  <c r="J259" i="3"/>
  <c r="J258" i="3" s="1"/>
  <c r="K259" i="3"/>
  <c r="K258" i="3" s="1"/>
  <c r="L259" i="3"/>
  <c r="L258" i="3" s="1"/>
  <c r="I265" i="3"/>
  <c r="I264" i="3" s="1"/>
  <c r="J265" i="3"/>
  <c r="J264" i="3" s="1"/>
  <c r="K265" i="3"/>
  <c r="K264" i="3" s="1"/>
  <c r="L265" i="3"/>
  <c r="L264" i="3" s="1"/>
  <c r="I269" i="3"/>
  <c r="I268" i="3"/>
  <c r="J269" i="3"/>
  <c r="J268" i="3" s="1"/>
  <c r="K269" i="3"/>
  <c r="K268" i="3" s="1"/>
  <c r="L269" i="3"/>
  <c r="L268" i="3" s="1"/>
  <c r="I273" i="3"/>
  <c r="I272" i="3" s="1"/>
  <c r="J273" i="3"/>
  <c r="J272" i="3" s="1"/>
  <c r="K273" i="3"/>
  <c r="K272" i="3" s="1"/>
  <c r="L273" i="3"/>
  <c r="L272" i="3" s="1"/>
  <c r="I277" i="3"/>
  <c r="I276" i="3"/>
  <c r="J277" i="3"/>
  <c r="J276" i="3"/>
  <c r="K277" i="3"/>
  <c r="K276" i="3" s="1"/>
  <c r="L277" i="3"/>
  <c r="L276" i="3" s="1"/>
  <c r="I280" i="3"/>
  <c r="I279" i="3" s="1"/>
  <c r="J280" i="3"/>
  <c r="J279" i="3" s="1"/>
  <c r="K280" i="3"/>
  <c r="K279" i="3"/>
  <c r="L280" i="3"/>
  <c r="L279" i="3" s="1"/>
  <c r="I283" i="3"/>
  <c r="I282" i="3" s="1"/>
  <c r="J283" i="3"/>
  <c r="J282" i="3"/>
  <c r="K283" i="3"/>
  <c r="K282" i="3" s="1"/>
  <c r="L283" i="3"/>
  <c r="L282" i="3" s="1"/>
  <c r="I290" i="3"/>
  <c r="I289" i="3"/>
  <c r="J290" i="3"/>
  <c r="J289" i="3" s="1"/>
  <c r="K290" i="3"/>
  <c r="K289" i="3" s="1"/>
  <c r="L290" i="3"/>
  <c r="L289" i="3" s="1"/>
  <c r="I295" i="3"/>
  <c r="I294" i="3" s="1"/>
  <c r="J295" i="3"/>
  <c r="J294" i="3" s="1"/>
  <c r="K295" i="3"/>
  <c r="K294" i="3" s="1"/>
  <c r="L295" i="3"/>
  <c r="L294" i="3" s="1"/>
  <c r="I299" i="3"/>
  <c r="I298" i="3"/>
  <c r="J299" i="3"/>
  <c r="J298" i="3" s="1"/>
  <c r="K299" i="3"/>
  <c r="K298" i="3" s="1"/>
  <c r="L299" i="3"/>
  <c r="L298" i="3" s="1"/>
  <c r="I303" i="3"/>
  <c r="I302" i="3" s="1"/>
  <c r="J303" i="3"/>
  <c r="J302" i="3" s="1"/>
  <c r="K303" i="3"/>
  <c r="K302" i="3" s="1"/>
  <c r="L303" i="3"/>
  <c r="L302" i="3" s="1"/>
  <c r="I307" i="3"/>
  <c r="I306" i="3" s="1"/>
  <c r="J307" i="3"/>
  <c r="J306" i="3" s="1"/>
  <c r="K307" i="3"/>
  <c r="K306" i="3"/>
  <c r="L307" i="3"/>
  <c r="L306" i="3" s="1"/>
  <c r="I310" i="3"/>
  <c r="I309" i="3" s="1"/>
  <c r="J310" i="3"/>
  <c r="J309" i="3" s="1"/>
  <c r="K310" i="3"/>
  <c r="K309" i="3" s="1"/>
  <c r="L310" i="3"/>
  <c r="L309" i="3" s="1"/>
  <c r="I313" i="3"/>
  <c r="I312" i="3" s="1"/>
  <c r="J313" i="3"/>
  <c r="J312" i="3" s="1"/>
  <c r="K313" i="3"/>
  <c r="K312" i="3"/>
  <c r="L313" i="3"/>
  <c r="L312" i="3" s="1"/>
  <c r="I318" i="3"/>
  <c r="I317" i="3" s="1"/>
  <c r="J318" i="3"/>
  <c r="J317" i="3" s="1"/>
  <c r="K318" i="3"/>
  <c r="K317" i="3" s="1"/>
  <c r="L318" i="3"/>
  <c r="L317" i="3" s="1"/>
  <c r="I323" i="3"/>
  <c r="I322" i="3" s="1"/>
  <c r="J323" i="3"/>
  <c r="J322" i="3" s="1"/>
  <c r="K323" i="3"/>
  <c r="K322" i="3" s="1"/>
  <c r="L323" i="3"/>
  <c r="L322" i="3"/>
  <c r="I328" i="3"/>
  <c r="I326" i="3" s="1"/>
  <c r="J328" i="3"/>
  <c r="J326" i="3" s="1"/>
  <c r="K328" i="3"/>
  <c r="K326" i="3" s="1"/>
  <c r="L328" i="3"/>
  <c r="L326" i="3"/>
  <c r="I332" i="3"/>
  <c r="I331" i="3" s="1"/>
  <c r="J332" i="3"/>
  <c r="J331" i="3"/>
  <c r="K332" i="3"/>
  <c r="K331" i="3" s="1"/>
  <c r="L332" i="3"/>
  <c r="L331" i="3" s="1"/>
  <c r="I336" i="3"/>
  <c r="I335" i="3" s="1"/>
  <c r="J336" i="3"/>
  <c r="J335" i="3" s="1"/>
  <c r="K336" i="3"/>
  <c r="K335" i="3" s="1"/>
  <c r="L336" i="3"/>
  <c r="L335" i="3" s="1"/>
  <c r="K338" i="3"/>
  <c r="I339" i="3"/>
  <c r="I338" i="3" s="1"/>
  <c r="J339" i="3"/>
  <c r="J338" i="3" s="1"/>
  <c r="K339" i="3"/>
  <c r="L339" i="3"/>
  <c r="L338" i="3" s="1"/>
  <c r="I342" i="3"/>
  <c r="I341" i="3" s="1"/>
  <c r="J342" i="3"/>
  <c r="J341" i="3" s="1"/>
  <c r="K342" i="3"/>
  <c r="K341" i="3" s="1"/>
  <c r="L342" i="3"/>
  <c r="L341" i="3"/>
  <c r="I32" i="2"/>
  <c r="J33" i="2"/>
  <c r="J32" i="2" s="1"/>
  <c r="I34" i="2"/>
  <c r="I33" i="2" s="1"/>
  <c r="J34" i="2"/>
  <c r="K34" i="2"/>
  <c r="K33" i="2" s="1"/>
  <c r="K32" i="2" s="1"/>
  <c r="L34" i="2"/>
  <c r="L33" i="2" s="1"/>
  <c r="L32" i="2" s="1"/>
  <c r="K37" i="2"/>
  <c r="I39" i="2"/>
  <c r="I38" i="2" s="1"/>
  <c r="I37" i="2" s="1"/>
  <c r="J39" i="2"/>
  <c r="J38" i="2" s="1"/>
  <c r="J37" i="2" s="1"/>
  <c r="K39" i="2"/>
  <c r="K38" i="2" s="1"/>
  <c r="L39" i="2"/>
  <c r="L38" i="2" s="1"/>
  <c r="L37" i="2" s="1"/>
  <c r="I43" i="2"/>
  <c r="I42" i="2" s="1"/>
  <c r="I41" i="2" s="1"/>
  <c r="J43" i="2"/>
  <c r="J42" i="2" s="1"/>
  <c r="J41" i="2" s="1"/>
  <c r="I44" i="2"/>
  <c r="J44" i="2"/>
  <c r="K44" i="2"/>
  <c r="K43" i="2" s="1"/>
  <c r="K42" i="2" s="1"/>
  <c r="K41" i="2" s="1"/>
  <c r="L44" i="2"/>
  <c r="L43" i="2"/>
  <c r="L42" i="2" s="1"/>
  <c r="L41" i="2" s="1"/>
  <c r="I66" i="2"/>
  <c r="I67" i="2"/>
  <c r="J67" i="2"/>
  <c r="J66" i="2" s="1"/>
  <c r="J65" i="2" s="1"/>
  <c r="K67" i="2"/>
  <c r="K66" i="2" s="1"/>
  <c r="L67" i="2"/>
  <c r="L66" i="2"/>
  <c r="I72" i="2"/>
  <c r="I71" i="2" s="1"/>
  <c r="I65" i="2" s="1"/>
  <c r="I64" i="2" s="1"/>
  <c r="J72" i="2"/>
  <c r="J71" i="2" s="1"/>
  <c r="K72" i="2"/>
  <c r="K71" i="2" s="1"/>
  <c r="L72" i="2"/>
  <c r="L71" i="2"/>
  <c r="L65" i="2" s="1"/>
  <c r="L64" i="2" s="1"/>
  <c r="J76" i="2"/>
  <c r="I77" i="2"/>
  <c r="I76" i="2"/>
  <c r="J77" i="2"/>
  <c r="K77" i="2"/>
  <c r="K76" i="2" s="1"/>
  <c r="L77" i="2"/>
  <c r="L76" i="2" s="1"/>
  <c r="I82" i="2"/>
  <c r="I81" i="2" s="1"/>
  <c r="I83" i="2"/>
  <c r="J83" i="2"/>
  <c r="J82" i="2" s="1"/>
  <c r="J81" i="2" s="1"/>
  <c r="K83" i="2"/>
  <c r="K82" i="2" s="1"/>
  <c r="K81" i="2" s="1"/>
  <c r="L83" i="2"/>
  <c r="L82" i="2" s="1"/>
  <c r="L81" i="2" s="1"/>
  <c r="K86" i="2"/>
  <c r="K85" i="2" s="1"/>
  <c r="I87" i="2"/>
  <c r="I86" i="2" s="1"/>
  <c r="I85" i="2" s="1"/>
  <c r="K87" i="2"/>
  <c r="I88" i="2"/>
  <c r="J88" i="2"/>
  <c r="J87" i="2" s="1"/>
  <c r="J86" i="2"/>
  <c r="J85" i="2" s="1"/>
  <c r="K88" i="2"/>
  <c r="L88" i="2"/>
  <c r="L87" i="2"/>
  <c r="L86" i="2" s="1"/>
  <c r="L85" i="2" s="1"/>
  <c r="K94" i="2"/>
  <c r="K93" i="2" s="1"/>
  <c r="I96" i="2"/>
  <c r="I95" i="2" s="1"/>
  <c r="I94" i="2" s="1"/>
  <c r="J96" i="2"/>
  <c r="J95" i="2" s="1"/>
  <c r="J94" i="2" s="1"/>
  <c r="K96" i="2"/>
  <c r="K95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/>
  <c r="I104" i="2" s="1"/>
  <c r="J106" i="2"/>
  <c r="J105" i="2" s="1"/>
  <c r="J104" i="2" s="1"/>
  <c r="K106" i="2"/>
  <c r="K105" i="2" s="1"/>
  <c r="K104" i="2" s="1"/>
  <c r="L106" i="2"/>
  <c r="L105" i="2" s="1"/>
  <c r="L104" i="2" s="1"/>
  <c r="I110" i="2"/>
  <c r="I109" i="2" s="1"/>
  <c r="I112" i="2"/>
  <c r="I111" i="2" s="1"/>
  <c r="J112" i="2"/>
  <c r="J111" i="2" s="1"/>
  <c r="J110" i="2" s="1"/>
  <c r="J109" i="2" s="1"/>
  <c r="K112" i="2"/>
  <c r="K111" i="2" s="1"/>
  <c r="K110" i="2" s="1"/>
  <c r="L112" i="2"/>
  <c r="L111" i="2"/>
  <c r="L110" i="2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K120" i="2"/>
  <c r="K119" i="2" s="1"/>
  <c r="I121" i="2"/>
  <c r="I120" i="2" s="1"/>
  <c r="I119" i="2" s="1"/>
  <c r="J121" i="2"/>
  <c r="J120" i="2" s="1"/>
  <c r="J119" i="2" s="1"/>
  <c r="K121" i="2"/>
  <c r="L121" i="2"/>
  <c r="L120" i="2"/>
  <c r="L119" i="2"/>
  <c r="I125" i="2"/>
  <c r="I124" i="2" s="1"/>
  <c r="I123" i="2" s="1"/>
  <c r="J125" i="2"/>
  <c r="J124" i="2"/>
  <c r="J123" i="2"/>
  <c r="K125" i="2"/>
  <c r="K124" i="2" s="1"/>
  <c r="K123" i="2" s="1"/>
  <c r="K109" i="2" s="1"/>
  <c r="L125" i="2"/>
  <c r="L124" i="2"/>
  <c r="L123" i="2"/>
  <c r="I127" i="2"/>
  <c r="I129" i="2"/>
  <c r="I128" i="2" s="1"/>
  <c r="J129" i="2"/>
  <c r="J128" i="2" s="1"/>
  <c r="J127" i="2" s="1"/>
  <c r="K129" i="2"/>
  <c r="K128" i="2" s="1"/>
  <c r="K127" i="2" s="1"/>
  <c r="L129" i="2"/>
  <c r="L128" i="2"/>
  <c r="L127" i="2"/>
  <c r="I135" i="2"/>
  <c r="I134" i="2" s="1"/>
  <c r="I133" i="2" s="1"/>
  <c r="J135" i="2"/>
  <c r="J134" i="2" s="1"/>
  <c r="J133" i="2" s="1"/>
  <c r="J132" i="2" s="1"/>
  <c r="K135" i="2"/>
  <c r="K134" i="2"/>
  <c r="K133" i="2" s="1"/>
  <c r="L135" i="2"/>
  <c r="L134" i="2" s="1"/>
  <c r="L133" i="2" s="1"/>
  <c r="J139" i="2"/>
  <c r="J138" i="2" s="1"/>
  <c r="I140" i="2"/>
  <c r="I139" i="2"/>
  <c r="I138" i="2" s="1"/>
  <c r="J140" i="2"/>
  <c r="K140" i="2"/>
  <c r="K139" i="2" s="1"/>
  <c r="K138" i="2" s="1"/>
  <c r="L140" i="2"/>
  <c r="L139" i="2" s="1"/>
  <c r="L138" i="2" s="1"/>
  <c r="I144" i="2"/>
  <c r="I143" i="2" s="1"/>
  <c r="J144" i="2"/>
  <c r="J143" i="2" s="1"/>
  <c r="I145" i="2"/>
  <c r="J145" i="2"/>
  <c r="K145" i="2"/>
  <c r="K144" i="2" s="1"/>
  <c r="K143" i="2" s="1"/>
  <c r="L145" i="2"/>
  <c r="L144" i="2" s="1"/>
  <c r="L143" i="2" s="1"/>
  <c r="I151" i="2"/>
  <c r="I150" i="2" s="1"/>
  <c r="I149" i="2" s="1"/>
  <c r="I148" i="2" s="1"/>
  <c r="J151" i="2"/>
  <c r="J150" i="2" s="1"/>
  <c r="K151" i="2"/>
  <c r="K150" i="2" s="1"/>
  <c r="L151" i="2"/>
  <c r="L150" i="2"/>
  <c r="L149" i="2" s="1"/>
  <c r="L148" i="2" s="1"/>
  <c r="I154" i="2"/>
  <c r="J154" i="2"/>
  <c r="I155" i="2"/>
  <c r="J155" i="2"/>
  <c r="K155" i="2"/>
  <c r="K154" i="2" s="1"/>
  <c r="L155" i="2"/>
  <c r="L154" i="2"/>
  <c r="K159" i="2"/>
  <c r="K158" i="2" s="1"/>
  <c r="I160" i="2"/>
  <c r="I159" i="2" s="1"/>
  <c r="I158" i="2" s="1"/>
  <c r="J160" i="2"/>
  <c r="J159" i="2"/>
  <c r="J158" i="2"/>
  <c r="J157" i="2" s="1"/>
  <c r="K160" i="2"/>
  <c r="L160" i="2"/>
  <c r="L159" i="2"/>
  <c r="L158" i="2"/>
  <c r="I164" i="2"/>
  <c r="I163" i="2" s="1"/>
  <c r="J164" i="2"/>
  <c r="J163" i="2" s="1"/>
  <c r="J162" i="2" s="1"/>
  <c r="K164" i="2"/>
  <c r="K163" i="2" s="1"/>
  <c r="L164" i="2"/>
  <c r="L163" i="2" s="1"/>
  <c r="J168" i="2"/>
  <c r="I169" i="2"/>
  <c r="I168" i="2"/>
  <c r="I162" i="2" s="1"/>
  <c r="I157" i="2" s="1"/>
  <c r="J169" i="2"/>
  <c r="K169" i="2"/>
  <c r="K168" i="2" s="1"/>
  <c r="L169" i="2"/>
  <c r="L168" i="2" s="1"/>
  <c r="K177" i="2"/>
  <c r="I178" i="2"/>
  <c r="I177" i="2" s="1"/>
  <c r="J178" i="2"/>
  <c r="J177" i="2" s="1"/>
  <c r="K178" i="2"/>
  <c r="L178" i="2"/>
  <c r="L177" i="2" s="1"/>
  <c r="I181" i="2"/>
  <c r="I180" i="2" s="1"/>
  <c r="J181" i="2"/>
  <c r="J180" i="2"/>
  <c r="K181" i="2"/>
  <c r="K180" i="2" s="1"/>
  <c r="L181" i="2"/>
  <c r="L180" i="2" s="1"/>
  <c r="J185" i="2"/>
  <c r="I186" i="2"/>
  <c r="I185" i="2" s="1"/>
  <c r="J186" i="2"/>
  <c r="K186" i="2"/>
  <c r="K185" i="2"/>
  <c r="L186" i="2"/>
  <c r="L185" i="2" s="1"/>
  <c r="J189" i="2"/>
  <c r="I190" i="2"/>
  <c r="I189" i="2" s="1"/>
  <c r="J190" i="2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8" i="2"/>
  <c r="I197" i="2" s="1"/>
  <c r="J198" i="2"/>
  <c r="J197" i="2" s="1"/>
  <c r="I199" i="2"/>
  <c r="J199" i="2"/>
  <c r="K199" i="2"/>
  <c r="K198" i="2" s="1"/>
  <c r="K197" i="2" s="1"/>
  <c r="L199" i="2"/>
  <c r="L198" i="2" s="1"/>
  <c r="L197" i="2" s="1"/>
  <c r="I207" i="2"/>
  <c r="I206" i="2"/>
  <c r="J207" i="2"/>
  <c r="J206" i="2" s="1"/>
  <c r="J205" i="2" s="1"/>
  <c r="K207" i="2"/>
  <c r="K206" i="2" s="1"/>
  <c r="K205" i="2" s="1"/>
  <c r="L207" i="2"/>
  <c r="L206" i="2"/>
  <c r="I210" i="2"/>
  <c r="I211" i="2"/>
  <c r="J211" i="2"/>
  <c r="J210" i="2" s="1"/>
  <c r="K211" i="2"/>
  <c r="K210" i="2" s="1"/>
  <c r="L211" i="2"/>
  <c r="L210" i="2" s="1"/>
  <c r="L205" i="2" s="1"/>
  <c r="J217" i="2"/>
  <c r="J216" i="2" s="1"/>
  <c r="I218" i="2"/>
  <c r="I217" i="2" s="1"/>
  <c r="I216" i="2" s="1"/>
  <c r="J218" i="2"/>
  <c r="K218" i="2"/>
  <c r="K217" i="2" s="1"/>
  <c r="K216" i="2" s="1"/>
  <c r="L218" i="2"/>
  <c r="L217" i="2"/>
  <c r="L216" i="2" s="1"/>
  <c r="K221" i="2"/>
  <c r="K220" i="2" s="1"/>
  <c r="I222" i="2"/>
  <c r="I221" i="2" s="1"/>
  <c r="I220" i="2" s="1"/>
  <c r="J222" i="2"/>
  <c r="J221" i="2"/>
  <c r="J220" i="2"/>
  <c r="K222" i="2"/>
  <c r="L222" i="2"/>
  <c r="L221" i="2"/>
  <c r="L220" i="2"/>
  <c r="I229" i="2"/>
  <c r="I228" i="2" s="1"/>
  <c r="J229" i="2"/>
  <c r="J228" i="2" s="1"/>
  <c r="K229" i="2"/>
  <c r="K228" i="2" s="1"/>
  <c r="L229" i="2"/>
  <c r="L228" i="2" s="1"/>
  <c r="L227" i="2" s="1"/>
  <c r="L226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2" i="2"/>
  <c r="I243" i="2"/>
  <c r="J243" i="2"/>
  <c r="J242" i="2" s="1"/>
  <c r="K243" i="2"/>
  <c r="K242" i="2" s="1"/>
  <c r="L243" i="2"/>
  <c r="L242" i="2" s="1"/>
  <c r="J246" i="2"/>
  <c r="K246" i="2"/>
  <c r="I248" i="2"/>
  <c r="I246" i="2" s="1"/>
  <c r="J248" i="2"/>
  <c r="K248" i="2"/>
  <c r="L248" i="2"/>
  <c r="L246" i="2" s="1"/>
  <c r="I250" i="2"/>
  <c r="I251" i="2"/>
  <c r="J251" i="2"/>
  <c r="J250" i="2"/>
  <c r="K251" i="2"/>
  <c r="K250" i="2" s="1"/>
  <c r="L251" i="2"/>
  <c r="L250" i="2" s="1"/>
  <c r="I253" i="2"/>
  <c r="J253" i="2"/>
  <c r="I254" i="2"/>
  <c r="J254" i="2"/>
  <c r="K254" i="2"/>
  <c r="K253" i="2" s="1"/>
  <c r="L254" i="2"/>
  <c r="L253" i="2" s="1"/>
  <c r="J258" i="2"/>
  <c r="K258" i="2"/>
  <c r="K257" i="2" s="1"/>
  <c r="I259" i="2"/>
  <c r="I258" i="2" s="1"/>
  <c r="J259" i="2"/>
  <c r="K259" i="2"/>
  <c r="L259" i="2"/>
  <c r="L258" i="2" s="1"/>
  <c r="I264" i="2"/>
  <c r="I265" i="2"/>
  <c r="J265" i="2"/>
  <c r="J264" i="2"/>
  <c r="K265" i="2"/>
  <c r="K264" i="2" s="1"/>
  <c r="L265" i="2"/>
  <c r="L264" i="2" s="1"/>
  <c r="I268" i="2"/>
  <c r="J268" i="2"/>
  <c r="I269" i="2"/>
  <c r="J269" i="2"/>
  <c r="K269" i="2"/>
  <c r="K268" i="2" s="1"/>
  <c r="L269" i="2"/>
  <c r="L268" i="2"/>
  <c r="I272" i="2"/>
  <c r="I273" i="2"/>
  <c r="J273" i="2"/>
  <c r="J272" i="2" s="1"/>
  <c r="K273" i="2"/>
  <c r="K272" i="2" s="1"/>
  <c r="L273" i="2"/>
  <c r="L272" i="2"/>
  <c r="I277" i="2"/>
  <c r="I276" i="2" s="1"/>
  <c r="J277" i="2"/>
  <c r="J276" i="2"/>
  <c r="J257" i="2" s="1"/>
  <c r="K277" i="2"/>
  <c r="K276" i="2" s="1"/>
  <c r="L277" i="2"/>
  <c r="L276" i="2"/>
  <c r="I280" i="2"/>
  <c r="I279" i="2" s="1"/>
  <c r="J280" i="2"/>
  <c r="J279" i="2"/>
  <c r="K280" i="2"/>
  <c r="K279" i="2" s="1"/>
  <c r="L280" i="2"/>
  <c r="L279" i="2"/>
  <c r="I283" i="2"/>
  <c r="I282" i="2" s="1"/>
  <c r="J283" i="2"/>
  <c r="J282" i="2"/>
  <c r="K283" i="2"/>
  <c r="K282" i="2" s="1"/>
  <c r="L283" i="2"/>
  <c r="L282" i="2"/>
  <c r="I290" i="2"/>
  <c r="I289" i="2" s="1"/>
  <c r="J290" i="2"/>
  <c r="J289" i="2"/>
  <c r="K290" i="2"/>
  <c r="K289" i="2" s="1"/>
  <c r="L290" i="2"/>
  <c r="L289" i="2"/>
  <c r="I295" i="2"/>
  <c r="I294" i="2" s="1"/>
  <c r="J295" i="2"/>
  <c r="J294" i="2"/>
  <c r="K295" i="2"/>
  <c r="K294" i="2" s="1"/>
  <c r="L295" i="2"/>
  <c r="L294" i="2"/>
  <c r="I299" i="2"/>
  <c r="I298" i="2" s="1"/>
  <c r="J299" i="2"/>
  <c r="J298" i="2"/>
  <c r="K299" i="2"/>
  <c r="K298" i="2" s="1"/>
  <c r="L299" i="2"/>
  <c r="L298" i="2"/>
  <c r="I303" i="2"/>
  <c r="I302" i="2" s="1"/>
  <c r="J303" i="2"/>
  <c r="J302" i="2"/>
  <c r="K303" i="2"/>
  <c r="K302" i="2" s="1"/>
  <c r="L303" i="2"/>
  <c r="L302" i="2"/>
  <c r="I307" i="2"/>
  <c r="I306" i="2" s="1"/>
  <c r="J307" i="2"/>
  <c r="J306" i="2"/>
  <c r="K307" i="2"/>
  <c r="K306" i="2" s="1"/>
  <c r="L307" i="2"/>
  <c r="L306" i="2"/>
  <c r="I310" i="2"/>
  <c r="I309" i="2" s="1"/>
  <c r="J310" i="2"/>
  <c r="J309" i="2"/>
  <c r="K310" i="2"/>
  <c r="K309" i="2" s="1"/>
  <c r="L310" i="2"/>
  <c r="L309" i="2"/>
  <c r="I313" i="2"/>
  <c r="I312" i="2" s="1"/>
  <c r="J313" i="2"/>
  <c r="J312" i="2"/>
  <c r="K313" i="2"/>
  <c r="K312" i="2" s="1"/>
  <c r="L313" i="2"/>
  <c r="L312" i="2"/>
  <c r="I318" i="2"/>
  <c r="I317" i="2" s="1"/>
  <c r="J318" i="2"/>
  <c r="J317" i="2"/>
  <c r="J316" i="2" s="1"/>
  <c r="K318" i="2"/>
  <c r="K317" i="2" s="1"/>
  <c r="L318" i="2"/>
  <c r="L317" i="2"/>
  <c r="I323" i="2"/>
  <c r="I322" i="2" s="1"/>
  <c r="I316" i="2" s="1"/>
  <c r="J323" i="2"/>
  <c r="J322" i="2"/>
  <c r="K323" i="2"/>
  <c r="K322" i="2" s="1"/>
  <c r="L323" i="2"/>
  <c r="L322" i="2"/>
  <c r="I327" i="2"/>
  <c r="I326" i="2" s="1"/>
  <c r="J327" i="2"/>
  <c r="J326" i="2"/>
  <c r="K327" i="2"/>
  <c r="K326" i="2" s="1"/>
  <c r="L327" i="2"/>
  <c r="L326" i="2"/>
  <c r="I332" i="2"/>
  <c r="I331" i="2" s="1"/>
  <c r="J332" i="2"/>
  <c r="J331" i="2"/>
  <c r="K332" i="2"/>
  <c r="K331" i="2" s="1"/>
  <c r="L332" i="2"/>
  <c r="L331" i="2"/>
  <c r="I336" i="2"/>
  <c r="I335" i="2" s="1"/>
  <c r="J336" i="2"/>
  <c r="J335" i="2"/>
  <c r="K336" i="2"/>
  <c r="K335" i="2" s="1"/>
  <c r="L336" i="2"/>
  <c r="L335" i="2"/>
  <c r="I339" i="2"/>
  <c r="I338" i="2" s="1"/>
  <c r="J339" i="2"/>
  <c r="J338" i="2"/>
  <c r="K339" i="2"/>
  <c r="K338" i="2" s="1"/>
  <c r="L339" i="2"/>
  <c r="L338" i="2"/>
  <c r="I342" i="2"/>
  <c r="I341" i="2" s="1"/>
  <c r="J342" i="2"/>
  <c r="J341" i="2"/>
  <c r="K342" i="2"/>
  <c r="K341" i="2" s="1"/>
  <c r="L342" i="2"/>
  <c r="L341" i="2"/>
  <c r="I34" i="1"/>
  <c r="I33" i="1" s="1"/>
  <c r="I32" i="1" s="1"/>
  <c r="I31" i="1" s="1"/>
  <c r="J34" i="1"/>
  <c r="J33" i="1"/>
  <c r="J32" i="1" s="1"/>
  <c r="K34" i="1"/>
  <c r="K33" i="1"/>
  <c r="K32" i="1" s="1"/>
  <c r="K31" i="1" s="1"/>
  <c r="L34" i="1"/>
  <c r="L33" i="1"/>
  <c r="L32" i="1"/>
  <c r="I39" i="1"/>
  <c r="I38" i="1" s="1"/>
  <c r="I37" i="1" s="1"/>
  <c r="J39" i="1"/>
  <c r="J38" i="1"/>
  <c r="J37" i="1" s="1"/>
  <c r="K39" i="1"/>
  <c r="K38" i="1"/>
  <c r="K37" i="1"/>
  <c r="L39" i="1"/>
  <c r="L38" i="1"/>
  <c r="L37" i="1"/>
  <c r="I43" i="1"/>
  <c r="I42" i="1" s="1"/>
  <c r="I41" i="1" s="1"/>
  <c r="J43" i="1"/>
  <c r="J42" i="1" s="1"/>
  <c r="J41" i="1" s="1"/>
  <c r="I44" i="1"/>
  <c r="J44" i="1"/>
  <c r="K44" i="1"/>
  <c r="K43" i="1" s="1"/>
  <c r="K42" i="1" s="1"/>
  <c r="K41" i="1" s="1"/>
  <c r="L44" i="1"/>
  <c r="L43" i="1" s="1"/>
  <c r="L42" i="1" s="1"/>
  <c r="L41" i="1"/>
  <c r="I67" i="1"/>
  <c r="I66" i="1" s="1"/>
  <c r="I65" i="1" s="1"/>
  <c r="J67" i="1"/>
  <c r="J66" i="1" s="1"/>
  <c r="K67" i="1"/>
  <c r="K66" i="1" s="1"/>
  <c r="L67" i="1"/>
  <c r="L66" i="1"/>
  <c r="L65" i="1" s="1"/>
  <c r="I72" i="1"/>
  <c r="I71" i="1" s="1"/>
  <c r="J72" i="1"/>
  <c r="J71" i="1" s="1"/>
  <c r="K72" i="1"/>
  <c r="K71" i="1" s="1"/>
  <c r="L72" i="1"/>
  <c r="L71" i="1"/>
  <c r="I77" i="1"/>
  <c r="I76" i="1" s="1"/>
  <c r="J77" i="1"/>
  <c r="J76" i="1" s="1"/>
  <c r="K77" i="1"/>
  <c r="K76" i="1"/>
  <c r="L77" i="1"/>
  <c r="L76" i="1" s="1"/>
  <c r="I83" i="1"/>
  <c r="I82" i="1"/>
  <c r="I81" i="1" s="1"/>
  <c r="J83" i="1"/>
  <c r="J82" i="1"/>
  <c r="J81" i="1"/>
  <c r="K83" i="1"/>
  <c r="K82" i="1" s="1"/>
  <c r="K81" i="1" s="1"/>
  <c r="L83" i="1"/>
  <c r="L82" i="1" s="1"/>
  <c r="L81" i="1" s="1"/>
  <c r="L64" i="1" s="1"/>
  <c r="I86" i="1"/>
  <c r="I85" i="1" s="1"/>
  <c r="J85" i="1"/>
  <c r="I88" i="1"/>
  <c r="I87" i="1" s="1"/>
  <c r="J88" i="1"/>
  <c r="J87" i="1" s="1"/>
  <c r="J86" i="1" s="1"/>
  <c r="K88" i="1"/>
  <c r="K87" i="1"/>
  <c r="K86" i="1" s="1"/>
  <c r="K85" i="1" s="1"/>
  <c r="L88" i="1"/>
  <c r="L87" i="1"/>
  <c r="L86" i="1"/>
  <c r="L85" i="1" s="1"/>
  <c r="I96" i="1"/>
  <c r="I95" i="1"/>
  <c r="I94" i="1" s="1"/>
  <c r="J96" i="1"/>
  <c r="J95" i="1"/>
  <c r="J94" i="1"/>
  <c r="J93" i="1" s="1"/>
  <c r="K96" i="1"/>
  <c r="K95" i="1" s="1"/>
  <c r="K94" i="1" s="1"/>
  <c r="L96" i="1"/>
  <c r="L95" i="1" s="1"/>
  <c r="L94" i="1" s="1"/>
  <c r="L93" i="1" s="1"/>
  <c r="I101" i="1"/>
  <c r="I100" i="1"/>
  <c r="I99" i="1"/>
  <c r="J101" i="1"/>
  <c r="J100" i="1"/>
  <c r="J99" i="1"/>
  <c r="K101" i="1"/>
  <c r="K100" i="1" s="1"/>
  <c r="K99" i="1" s="1"/>
  <c r="L101" i="1"/>
  <c r="L100" i="1"/>
  <c r="L99" i="1" s="1"/>
  <c r="I106" i="1"/>
  <c r="I105" i="1"/>
  <c r="I104" i="1" s="1"/>
  <c r="J106" i="1"/>
  <c r="J105" i="1"/>
  <c r="J104" i="1"/>
  <c r="K106" i="1"/>
  <c r="K105" i="1" s="1"/>
  <c r="K104" i="1" s="1"/>
  <c r="L106" i="1"/>
  <c r="L105" i="1" s="1"/>
  <c r="L104" i="1" s="1"/>
  <c r="I110" i="1"/>
  <c r="I109" i="1" s="1"/>
  <c r="I112" i="1"/>
  <c r="I111" i="1" s="1"/>
  <c r="J112" i="1"/>
  <c r="J111" i="1" s="1"/>
  <c r="J110" i="1" s="1"/>
  <c r="K112" i="1"/>
  <c r="K111" i="1" s="1"/>
  <c r="K110" i="1" s="1"/>
  <c r="L112" i="1"/>
  <c r="L111" i="1"/>
  <c r="L110" i="1" s="1"/>
  <c r="I115" i="1"/>
  <c r="J116" i="1"/>
  <c r="J115" i="1" s="1"/>
  <c r="I117" i="1"/>
  <c r="I116" i="1" s="1"/>
  <c r="J117" i="1"/>
  <c r="K117" i="1"/>
  <c r="K116" i="1" s="1"/>
  <c r="K115" i="1" s="1"/>
  <c r="L117" i="1"/>
  <c r="L116" i="1" s="1"/>
  <c r="L115" i="1" s="1"/>
  <c r="J120" i="1"/>
  <c r="J119" i="1" s="1"/>
  <c r="I121" i="1"/>
  <c r="I120" i="1" s="1"/>
  <c r="I119" i="1" s="1"/>
  <c r="J121" i="1"/>
  <c r="K121" i="1"/>
  <c r="K120" i="1" s="1"/>
  <c r="K119" i="1" s="1"/>
  <c r="L121" i="1"/>
  <c r="L120" i="1"/>
  <c r="L119" i="1" s="1"/>
  <c r="I125" i="1"/>
  <c r="I124" i="1" s="1"/>
  <c r="I123" i="1" s="1"/>
  <c r="J125" i="1"/>
  <c r="J124" i="1" s="1"/>
  <c r="J123" i="1" s="1"/>
  <c r="J109" i="1" s="1"/>
  <c r="K125" i="1"/>
  <c r="K124" i="1" s="1"/>
  <c r="K123" i="1" s="1"/>
  <c r="L125" i="1"/>
  <c r="L124" i="1" s="1"/>
  <c r="L123" i="1" s="1"/>
  <c r="I127" i="1"/>
  <c r="I129" i="1"/>
  <c r="I128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 s="1"/>
  <c r="J135" i="1"/>
  <c r="J134" i="1"/>
  <c r="J133" i="1"/>
  <c r="J132" i="1" s="1"/>
  <c r="K135" i="1"/>
  <c r="K134" i="1" s="1"/>
  <c r="K133" i="1" s="1"/>
  <c r="L135" i="1"/>
  <c r="L134" i="1" s="1"/>
  <c r="L133" i="1" s="1"/>
  <c r="L132" i="1" s="1"/>
  <c r="I140" i="1"/>
  <c r="I139" i="1"/>
  <c r="I138" i="1"/>
  <c r="J140" i="1"/>
  <c r="J139" i="1"/>
  <c r="J138" i="1"/>
  <c r="K140" i="1"/>
  <c r="K139" i="1" s="1"/>
  <c r="K138" i="1" s="1"/>
  <c r="K132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I149" i="1" s="1"/>
  <c r="I148" i="1" s="1"/>
  <c r="J151" i="1"/>
  <c r="J150" i="1" s="1"/>
  <c r="K151" i="1"/>
  <c r="K150" i="1"/>
  <c r="L151" i="1"/>
  <c r="L150" i="1"/>
  <c r="L149" i="1" s="1"/>
  <c r="L148" i="1" s="1"/>
  <c r="I155" i="1"/>
  <c r="I154" i="1"/>
  <c r="J155" i="1"/>
  <c r="J154" i="1" s="1"/>
  <c r="K155" i="1"/>
  <c r="K154" i="1"/>
  <c r="K149" i="1" s="1"/>
  <c r="K148" i="1" s="1"/>
  <c r="L155" i="1"/>
  <c r="L154" i="1" s="1"/>
  <c r="J159" i="1"/>
  <c r="J158" i="1" s="1"/>
  <c r="I160" i="1"/>
  <c r="I159" i="1" s="1"/>
  <c r="I158" i="1" s="1"/>
  <c r="J160" i="1"/>
  <c r="K160" i="1"/>
  <c r="K159" i="1" s="1"/>
  <c r="K158" i="1" s="1"/>
  <c r="L160" i="1"/>
  <c r="L159" i="1"/>
  <c r="L158" i="1" s="1"/>
  <c r="I164" i="1"/>
  <c r="I163" i="1" s="1"/>
  <c r="I162" i="1" s="1"/>
  <c r="J164" i="1"/>
  <c r="J163" i="1" s="1"/>
  <c r="J162" i="1" s="1"/>
  <c r="J157" i="1" s="1"/>
  <c r="K164" i="1"/>
  <c r="K163" i="1" s="1"/>
  <c r="L164" i="1"/>
  <c r="L163" i="1" s="1"/>
  <c r="L162" i="1" s="1"/>
  <c r="I169" i="1"/>
  <c r="I168" i="1"/>
  <c r="J169" i="1"/>
  <c r="J168" i="1" s="1"/>
  <c r="K169" i="1"/>
  <c r="K168" i="1"/>
  <c r="L169" i="1"/>
  <c r="L168" i="1" s="1"/>
  <c r="I178" i="1"/>
  <c r="I177" i="1"/>
  <c r="J178" i="1"/>
  <c r="J177" i="1" s="1"/>
  <c r="J176" i="1" s="1"/>
  <c r="K178" i="1"/>
  <c r="K177" i="1"/>
  <c r="K176" i="1" s="1"/>
  <c r="L178" i="1"/>
  <c r="L177" i="1" s="1"/>
  <c r="J180" i="1"/>
  <c r="I181" i="1"/>
  <c r="I180" i="1" s="1"/>
  <c r="J181" i="1"/>
  <c r="K181" i="1"/>
  <c r="K180" i="1"/>
  <c r="L181" i="1"/>
  <c r="L180" i="1" s="1"/>
  <c r="I186" i="1"/>
  <c r="I185" i="1"/>
  <c r="J186" i="1"/>
  <c r="J185" i="1" s="1"/>
  <c r="K186" i="1"/>
  <c r="K185" i="1"/>
  <c r="L186" i="1"/>
  <c r="L185" i="1" s="1"/>
  <c r="J189" i="1"/>
  <c r="I190" i="1"/>
  <c r="I189" i="1" s="1"/>
  <c r="J190" i="1"/>
  <c r="K190" i="1"/>
  <c r="K189" i="1"/>
  <c r="L190" i="1"/>
  <c r="L189" i="1" s="1"/>
  <c r="I195" i="1"/>
  <c r="I194" i="1"/>
  <c r="J195" i="1"/>
  <c r="J194" i="1" s="1"/>
  <c r="K195" i="1"/>
  <c r="K194" i="1"/>
  <c r="L195" i="1"/>
  <c r="L194" i="1" s="1"/>
  <c r="I199" i="1"/>
  <c r="I198" i="1"/>
  <c r="I197" i="1"/>
  <c r="J199" i="1"/>
  <c r="J198" i="1"/>
  <c r="J197" i="1"/>
  <c r="K199" i="1"/>
  <c r="K198" i="1" s="1"/>
  <c r="K197" i="1" s="1"/>
  <c r="L199" i="1"/>
  <c r="L198" i="1"/>
  <c r="L197" i="1" s="1"/>
  <c r="I207" i="1"/>
  <c r="I206" i="1"/>
  <c r="I205" i="1" s="1"/>
  <c r="J207" i="1"/>
  <c r="J206" i="1"/>
  <c r="K207" i="1"/>
  <c r="K206" i="1" s="1"/>
  <c r="L207" i="1"/>
  <c r="L206" i="1"/>
  <c r="I210" i="1"/>
  <c r="I211" i="1"/>
  <c r="J211" i="1"/>
  <c r="J210" i="1" s="1"/>
  <c r="J205" i="1" s="1"/>
  <c r="K211" i="1"/>
  <c r="K210" i="1" s="1"/>
  <c r="L211" i="1"/>
  <c r="L210" i="1"/>
  <c r="I217" i="1"/>
  <c r="I216" i="1" s="1"/>
  <c r="I218" i="1"/>
  <c r="J218" i="1"/>
  <c r="J217" i="1" s="1"/>
  <c r="J216" i="1" s="1"/>
  <c r="K218" i="1"/>
  <c r="K217" i="1"/>
  <c r="K216" i="1"/>
  <c r="L218" i="1"/>
  <c r="L217" i="1"/>
  <c r="L216" i="1"/>
  <c r="J220" i="1"/>
  <c r="I222" i="1"/>
  <c r="I221" i="1" s="1"/>
  <c r="I220" i="1" s="1"/>
  <c r="J222" i="1"/>
  <c r="J221" i="1" s="1"/>
  <c r="K222" i="1"/>
  <c r="K221" i="1"/>
  <c r="K220" i="1"/>
  <c r="L222" i="1"/>
  <c r="L221" i="1" s="1"/>
  <c r="L220" i="1"/>
  <c r="I229" i="1"/>
  <c r="I228" i="1" s="1"/>
  <c r="J229" i="1"/>
  <c r="J228" i="1"/>
  <c r="K229" i="1"/>
  <c r="K228" i="1" s="1"/>
  <c r="L229" i="1"/>
  <c r="L228" i="1"/>
  <c r="L227" i="1" s="1"/>
  <c r="L226" i="1" s="1"/>
  <c r="I234" i="1"/>
  <c r="I235" i="1"/>
  <c r="J235" i="1"/>
  <c r="J234" i="1" s="1"/>
  <c r="K235" i="1"/>
  <c r="K234" i="1" s="1"/>
  <c r="L235" i="1"/>
  <c r="L234" i="1"/>
  <c r="I239" i="1"/>
  <c r="I238" i="1" s="1"/>
  <c r="J239" i="1"/>
  <c r="J238" i="1"/>
  <c r="K239" i="1"/>
  <c r="K238" i="1" s="1"/>
  <c r="L239" i="1"/>
  <c r="L238" i="1"/>
  <c r="I242" i="1"/>
  <c r="I243" i="1"/>
  <c r="J243" i="1"/>
  <c r="J242" i="1" s="1"/>
  <c r="K243" i="1"/>
  <c r="K242" i="1" s="1"/>
  <c r="L243" i="1"/>
  <c r="L242" i="1"/>
  <c r="I248" i="1"/>
  <c r="I246" i="1" s="1"/>
  <c r="J248" i="1"/>
  <c r="J246" i="1"/>
  <c r="K248" i="1"/>
  <c r="K246" i="1" s="1"/>
  <c r="L248" i="1"/>
  <c r="L246" i="1"/>
  <c r="I250" i="1"/>
  <c r="I251" i="1"/>
  <c r="J251" i="1"/>
  <c r="J250" i="1" s="1"/>
  <c r="K251" i="1"/>
  <c r="K250" i="1" s="1"/>
  <c r="L251" i="1"/>
  <c r="L250" i="1"/>
  <c r="I254" i="1"/>
  <c r="I253" i="1" s="1"/>
  <c r="J254" i="1"/>
  <c r="J253" i="1"/>
  <c r="K254" i="1"/>
  <c r="K253" i="1" s="1"/>
  <c r="L254" i="1"/>
  <c r="L253" i="1"/>
  <c r="I259" i="1"/>
  <c r="I258" i="1" s="1"/>
  <c r="J259" i="1"/>
  <c r="J258" i="1"/>
  <c r="K259" i="1"/>
  <c r="K258" i="1" s="1"/>
  <c r="K257" i="1" s="1"/>
  <c r="L259" i="1"/>
  <c r="L258" i="1"/>
  <c r="I264" i="1"/>
  <c r="I265" i="1"/>
  <c r="J265" i="1"/>
  <c r="J264" i="1" s="1"/>
  <c r="K265" i="1"/>
  <c r="K264" i="1" s="1"/>
  <c r="L265" i="1"/>
  <c r="L264" i="1"/>
  <c r="I269" i="1"/>
  <c r="I268" i="1" s="1"/>
  <c r="J269" i="1"/>
  <c r="J268" i="1"/>
  <c r="K269" i="1"/>
  <c r="K268" i="1" s="1"/>
  <c r="L269" i="1"/>
  <c r="L268" i="1"/>
  <c r="I272" i="1"/>
  <c r="I273" i="1"/>
  <c r="J273" i="1"/>
  <c r="J272" i="1" s="1"/>
  <c r="K273" i="1"/>
  <c r="K272" i="1" s="1"/>
  <c r="L273" i="1"/>
  <c r="L272" i="1"/>
  <c r="I277" i="1"/>
  <c r="I276" i="1" s="1"/>
  <c r="J277" i="1"/>
  <c r="J276" i="1"/>
  <c r="K277" i="1"/>
  <c r="K276" i="1" s="1"/>
  <c r="L277" i="1"/>
  <c r="L276" i="1"/>
  <c r="I280" i="1"/>
  <c r="I279" i="1" s="1"/>
  <c r="J280" i="1"/>
  <c r="J279" i="1"/>
  <c r="K280" i="1"/>
  <c r="K279" i="1" s="1"/>
  <c r="L280" i="1"/>
  <c r="L279" i="1"/>
  <c r="I283" i="1"/>
  <c r="I282" i="1" s="1"/>
  <c r="J283" i="1"/>
  <c r="J282" i="1"/>
  <c r="K283" i="1"/>
  <c r="K282" i="1" s="1"/>
  <c r="L283" i="1"/>
  <c r="L282" i="1"/>
  <c r="I290" i="1"/>
  <c r="I289" i="1" s="1"/>
  <c r="J290" i="1"/>
  <c r="J289" i="1"/>
  <c r="K290" i="1"/>
  <c r="K289" i="1" s="1"/>
  <c r="L290" i="1"/>
  <c r="L289" i="1"/>
  <c r="L287" i="1" s="1"/>
  <c r="I295" i="1"/>
  <c r="I294" i="1" s="1"/>
  <c r="J295" i="1"/>
  <c r="J294" i="1"/>
  <c r="K295" i="1"/>
  <c r="K294" i="1" s="1"/>
  <c r="L295" i="1"/>
  <c r="L294" i="1"/>
  <c r="I299" i="1"/>
  <c r="I298" i="1" s="1"/>
  <c r="J299" i="1"/>
  <c r="J298" i="1"/>
  <c r="K299" i="1"/>
  <c r="K298" i="1" s="1"/>
  <c r="L299" i="1"/>
  <c r="L298" i="1"/>
  <c r="I303" i="1"/>
  <c r="I302" i="1" s="1"/>
  <c r="J303" i="1"/>
  <c r="J302" i="1"/>
  <c r="K303" i="1"/>
  <c r="K302" i="1" s="1"/>
  <c r="L303" i="1"/>
  <c r="L302" i="1"/>
  <c r="I307" i="1"/>
  <c r="I306" i="1" s="1"/>
  <c r="J307" i="1"/>
  <c r="J306" i="1"/>
  <c r="K307" i="1"/>
  <c r="K306" i="1" s="1"/>
  <c r="L307" i="1"/>
  <c r="L306" i="1"/>
  <c r="I310" i="1"/>
  <c r="I309" i="1" s="1"/>
  <c r="J310" i="1"/>
  <c r="J309" i="1"/>
  <c r="K310" i="1"/>
  <c r="K309" i="1" s="1"/>
  <c r="L310" i="1"/>
  <c r="L309" i="1"/>
  <c r="I313" i="1"/>
  <c r="I312" i="1" s="1"/>
  <c r="J313" i="1"/>
  <c r="J312" i="1"/>
  <c r="K313" i="1"/>
  <c r="K312" i="1" s="1"/>
  <c r="L313" i="1"/>
  <c r="L312" i="1"/>
  <c r="I318" i="1"/>
  <c r="I317" i="1" s="1"/>
  <c r="J318" i="1"/>
  <c r="J317" i="1"/>
  <c r="K318" i="1"/>
  <c r="K317" i="1" s="1"/>
  <c r="K316" i="1" s="1"/>
  <c r="L318" i="1"/>
  <c r="L317" i="1"/>
  <c r="I323" i="1"/>
  <c r="I322" i="1" s="1"/>
  <c r="J323" i="1"/>
  <c r="J322" i="1"/>
  <c r="K323" i="1"/>
  <c r="K322" i="1" s="1"/>
  <c r="L323" i="1"/>
  <c r="L322" i="1"/>
  <c r="I327" i="1"/>
  <c r="I326" i="1" s="1"/>
  <c r="J327" i="1"/>
  <c r="J326" i="1"/>
  <c r="K327" i="1"/>
  <c r="K326" i="1" s="1"/>
  <c r="L327" i="1"/>
  <c r="L326" i="1"/>
  <c r="I332" i="1"/>
  <c r="I331" i="1" s="1"/>
  <c r="J332" i="1"/>
  <c r="J331" i="1"/>
  <c r="K332" i="1"/>
  <c r="K331" i="1" s="1"/>
  <c r="L332" i="1"/>
  <c r="L331" i="1"/>
  <c r="I336" i="1"/>
  <c r="I335" i="1" s="1"/>
  <c r="J336" i="1"/>
  <c r="J335" i="1"/>
  <c r="K336" i="1"/>
  <c r="K335" i="1" s="1"/>
  <c r="L336" i="1"/>
  <c r="L335" i="1"/>
  <c r="I339" i="1"/>
  <c r="I338" i="1" s="1"/>
  <c r="J339" i="1"/>
  <c r="J338" i="1"/>
  <c r="K339" i="1"/>
  <c r="K338" i="1" s="1"/>
  <c r="L339" i="1"/>
  <c r="L338" i="1"/>
  <c r="I342" i="1"/>
  <c r="I341" i="1" s="1"/>
  <c r="J342" i="1"/>
  <c r="J341" i="1"/>
  <c r="K342" i="1"/>
  <c r="K341" i="1" s="1"/>
  <c r="L342" i="1"/>
  <c r="L341" i="1"/>
  <c r="J288" i="3"/>
  <c r="K288" i="3"/>
  <c r="I227" i="3"/>
  <c r="I147" i="3"/>
  <c r="I146" i="3" s="1"/>
  <c r="I62" i="3"/>
  <c r="L288" i="3"/>
  <c r="I155" i="3"/>
  <c r="L227" i="3"/>
  <c r="L130" i="3"/>
  <c r="L63" i="3"/>
  <c r="L62" i="3"/>
  <c r="K257" i="3"/>
  <c r="K227" i="3"/>
  <c r="K130" i="3"/>
  <c r="K63" i="3"/>
  <c r="K62" i="3" s="1"/>
  <c r="I227" i="2"/>
  <c r="I93" i="2"/>
  <c r="K287" i="2"/>
  <c r="J227" i="2"/>
  <c r="J226" i="2" s="1"/>
  <c r="J174" i="2" s="1"/>
  <c r="I176" i="2"/>
  <c r="J149" i="2"/>
  <c r="J148" i="2"/>
  <c r="J287" i="2"/>
  <c r="J286" i="2" s="1"/>
  <c r="I205" i="2"/>
  <c r="J176" i="2"/>
  <c r="J175" i="2"/>
  <c r="J64" i="2"/>
  <c r="I287" i="2"/>
  <c r="I286" i="2" s="1"/>
  <c r="I132" i="2"/>
  <c r="K65" i="2"/>
  <c r="K64" i="2" s="1"/>
  <c r="L257" i="2"/>
  <c r="L176" i="2"/>
  <c r="L175" i="2" s="1"/>
  <c r="L93" i="2"/>
  <c r="L132" i="2"/>
  <c r="L31" i="2"/>
  <c r="L316" i="1"/>
  <c r="J227" i="1"/>
  <c r="J31" i="1"/>
  <c r="K287" i="1"/>
  <c r="I227" i="1"/>
  <c r="I132" i="1"/>
  <c r="J316" i="1"/>
  <c r="J287" i="1"/>
  <c r="J257" i="1"/>
  <c r="J65" i="1"/>
  <c r="J64" i="1" s="1"/>
  <c r="I316" i="1"/>
  <c r="I286" i="1" s="1"/>
  <c r="I287" i="1"/>
  <c r="I257" i="1"/>
  <c r="I226" i="1" s="1"/>
  <c r="I176" i="1"/>
  <c r="I93" i="1"/>
  <c r="L109" i="1"/>
  <c r="L257" i="1"/>
  <c r="L205" i="1"/>
  <c r="L176" i="1"/>
  <c r="L175" i="1"/>
  <c r="L31" i="1"/>
  <c r="K109" i="1"/>
  <c r="K227" i="1"/>
  <c r="K205" i="1"/>
  <c r="K175" i="1"/>
  <c r="K93" i="1"/>
  <c r="K65" i="1"/>
  <c r="K64" i="1"/>
  <c r="L286" i="1"/>
  <c r="J286" i="1"/>
  <c r="K286" i="1"/>
  <c r="K30" i="5" l="1"/>
  <c r="K344" i="5" s="1"/>
  <c r="L30" i="5"/>
  <c r="L344" i="5" s="1"/>
  <c r="J31" i="3"/>
  <c r="J172" i="5"/>
  <c r="J344" i="5" s="1"/>
  <c r="K316" i="3"/>
  <c r="K287" i="3" s="1"/>
  <c r="J257" i="3"/>
  <c r="I130" i="3"/>
  <c r="J91" i="3"/>
  <c r="I174" i="3"/>
  <c r="L204" i="3"/>
  <c r="J204" i="3"/>
  <c r="K174" i="3"/>
  <c r="K173" i="3" s="1"/>
  <c r="K147" i="3"/>
  <c r="K146" i="3" s="1"/>
  <c r="I107" i="3"/>
  <c r="L316" i="3"/>
  <c r="I316" i="3"/>
  <c r="L257" i="3"/>
  <c r="I204" i="3"/>
  <c r="L160" i="3"/>
  <c r="L155" i="3" s="1"/>
  <c r="K160" i="3"/>
  <c r="K155" i="3" s="1"/>
  <c r="L31" i="3"/>
  <c r="L174" i="2"/>
  <c r="L30" i="1"/>
  <c r="L344" i="1" s="1"/>
  <c r="I157" i="1"/>
  <c r="I64" i="1"/>
  <c r="I30" i="1"/>
  <c r="L174" i="1"/>
  <c r="I175" i="2"/>
  <c r="J175" i="1"/>
  <c r="J174" i="1" s="1"/>
  <c r="L109" i="2"/>
  <c r="L157" i="1"/>
  <c r="I175" i="1"/>
  <c r="I174" i="1" s="1"/>
  <c r="K226" i="1"/>
  <c r="K174" i="1" s="1"/>
  <c r="J226" i="1"/>
  <c r="L226" i="3"/>
  <c r="K157" i="1"/>
  <c r="K30" i="1" s="1"/>
  <c r="K344" i="1" s="1"/>
  <c r="K176" i="2"/>
  <c r="K175" i="2" s="1"/>
  <c r="K162" i="2"/>
  <c r="K157" i="2"/>
  <c r="J93" i="2"/>
  <c r="J155" i="3"/>
  <c r="K162" i="1"/>
  <c r="J149" i="1"/>
  <c r="J148" i="1" s="1"/>
  <c r="J30" i="1" s="1"/>
  <c r="J344" i="1" s="1"/>
  <c r="I257" i="2"/>
  <c r="I226" i="2" s="1"/>
  <c r="J316" i="3"/>
  <c r="J287" i="3" s="1"/>
  <c r="L174" i="3"/>
  <c r="L173" i="3" s="1"/>
  <c r="K107" i="3"/>
  <c r="I31" i="3"/>
  <c r="L287" i="3"/>
  <c r="J31" i="2"/>
  <c r="I257" i="3"/>
  <c r="I226" i="3" s="1"/>
  <c r="K91" i="3"/>
  <c r="I91" i="3"/>
  <c r="K226" i="3"/>
  <c r="K172" i="3" s="1"/>
  <c r="K316" i="2"/>
  <c r="K286" i="2" s="1"/>
  <c r="L316" i="2"/>
  <c r="L287" i="2"/>
  <c r="L286" i="2" s="1"/>
  <c r="K227" i="2"/>
  <c r="K226" i="2" s="1"/>
  <c r="L162" i="2"/>
  <c r="L157" i="2" s="1"/>
  <c r="K132" i="2"/>
  <c r="K31" i="2"/>
  <c r="I31" i="2"/>
  <c r="I30" i="2" s="1"/>
  <c r="I288" i="3"/>
  <c r="I287" i="3" s="1"/>
  <c r="J227" i="3"/>
  <c r="J226" i="3" s="1"/>
  <c r="L107" i="3"/>
  <c r="L91" i="3"/>
  <c r="K149" i="2"/>
  <c r="K148" i="2" s="1"/>
  <c r="J174" i="3"/>
  <c r="J173" i="3" s="1"/>
  <c r="J130" i="3"/>
  <c r="J107" i="3"/>
  <c r="J63" i="3"/>
  <c r="J62" i="3" s="1"/>
  <c r="L147" i="3"/>
  <c r="L146" i="3" s="1"/>
  <c r="L30" i="3" l="1"/>
  <c r="J30" i="3"/>
  <c r="K30" i="3"/>
  <c r="K344" i="3" s="1"/>
  <c r="I30" i="3"/>
  <c r="I173" i="3"/>
  <c r="I172" i="3" s="1"/>
  <c r="K174" i="2"/>
  <c r="I344" i="2"/>
  <c r="L30" i="2"/>
  <c r="L344" i="2" s="1"/>
  <c r="K30" i="2"/>
  <c r="K344" i="2" s="1"/>
  <c r="J30" i="2"/>
  <c r="J344" i="2" s="1"/>
  <c r="I344" i="1"/>
  <c r="J172" i="3"/>
  <c r="L172" i="3"/>
  <c r="I174" i="2"/>
  <c r="L344" i="3" l="1"/>
  <c r="J344" i="3"/>
  <c r="I344" i="3"/>
</calcChain>
</file>

<file path=xl/sharedStrings.xml><?xml version="1.0" encoding="utf-8"?>
<sst xmlns="http://schemas.openxmlformats.org/spreadsheetml/2006/main" count="1756" uniqueCount="205">
  <si>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</si>
  <si>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</si>
  <si>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</si>
  <si>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</si>
  <si>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</si>
  <si>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</si>
  <si>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</si>
  <si>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</si>
  <si>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</si>
  <si>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</si>
  <si>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</si>
  <si>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</si>
  <si>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</si>
  <si>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</si>
  <si>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</si>
  <si>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</si>
  <si>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</si>
  <si>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</si>
  <si>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</si>
  <si>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</si>
  <si>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</si>
  <si>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</si>
  <si>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</si>
  <si>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</si>
  <si>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</si>
  <si>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</si>
  <si>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</si>
  <si>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</si>
  <si>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</si>
  <si>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</si>
  <si>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</si>
  <si>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</si>
  <si>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</si>
  <si>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</si>
  <si>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</si>
  <si>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</si>
  <si>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</si>
  <si>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</si>
  <si>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</si>
  <si>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</si>
  <si>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</si>
  <si>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</si>
  <si>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</si>
  <si>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</si>
  <si>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</si>
  <si>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</si>
  <si>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</si>
  <si>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</si>
  <si>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</si>
  <si>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</si>
  <si>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</si>
  <si>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</si>
  <si>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</si>
  <si>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</si>
  <si>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</si>
  <si>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</si>
  <si>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</si>
  <si>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</si>
  <si>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</si>
  <si>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</si>
  <si>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</si>
  <si>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</si>
  <si>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</si>
  <si>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</si>
  <si>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</si>
  <si>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</si>
  <si>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</si>
  <si>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</si>
  <si>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</si>
  <si>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</si>
  <si>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</si>
  <si>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</si>
  <si>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</si>
  <si>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</si>
  <si>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</si>
  <si>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</si>
  <si>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</si>
  <si>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</si>
  <si>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</si>
  <si>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</si>
  <si>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</si>
  <si>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</si>
  <si>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</si>
  <si>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</si>
  <si>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</si>
  <si>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</si>
  <si>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</si>
  <si>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</si>
  <si>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</si>
  <si>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</si>
  <si>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</si>
  <si>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</si>
  <si>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</si>
  <si>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</si>
  <si>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</si>
  <si>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</si>
  <si>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</si>
  <si>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</si>
  <si>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</si>
  <si>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</si>
  <si>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</si>
  <si>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</si>
  <si>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</si>
  <si>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</si>
  <si>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</si>
  <si>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</si>
  <si>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</si>
  <si>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</si>
  <si>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</si>
  <si>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</si>
  <si>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</si>
  <si>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</si>
  <si>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</si>
  <si>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</si>
  <si>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</si>
  <si>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</si>
  <si>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</si>
  <si>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</si>
  <si>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</si>
  <si>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</si>
  <si>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</si>
  <si>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</si>
  <si>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</si>
  <si>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</si>
  <si>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</si>
  <si>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</si>
  <si>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</si>
  <si>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</si>
  <si>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</si>
  <si>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</si>
  <si>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</si>
  <si>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</si>
  <si>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</si>
  <si>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</si>
  <si>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</si>
  <si>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</si>
  <si>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</si>
  <si>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</si>
  <si>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</si>
  <si>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</si>
  <si>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</si>
  <si>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</si>
  <si>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</si>
  <si>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</si>
  <si>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</si>
  <si>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</si>
  <si>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</si>
  <si>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</si>
  <si>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</si>
  <si>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</si>
  <si>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</si>
  <si>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</si>
  <si>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</si>
  <si>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</si>
  <si>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</si>
  <si>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</si>
  <si>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</si>
  <si>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</si>
  <si>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</si>
  <si>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</si>
  <si>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</si>
  <si>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</si>
  <si>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</si>
  <si>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</si>
  <si>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</si>
  <si>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</si>
  <si>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</si>
  <si>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</si>
  <si>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</si>
  <si>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</si>
  <si>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</si>
  <si>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</si>
  <si>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</si>
  <si>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</si>
  <si>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</si>
  <si>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</si>
  <si>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</si>
  <si>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</si>
  <si>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</si>
  <si>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</si>
  <si>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</si>
  <si>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</si>
  <si>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</si>
  <si>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</si>
  <si>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</si>
  <si>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</si>
  <si>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</si>
  <si>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</si>
  <si>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</si>
  <si>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</si>
  <si>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</si>
  <si>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Prienų švietimo centras, 300047768 J.Brunzos g.12A, Prienai</t>
  </si>
  <si>
    <t xml:space="preserve">                    Ministerijos / Savivaldybės 69</t>
  </si>
  <si>
    <t>Ugdymo kokybės ir mokymosi aplinkos užtikrinimo programa</t>
  </si>
  <si>
    <t>5 SB</t>
  </si>
  <si>
    <t>Buhalterė</t>
  </si>
  <si>
    <t>Jolanta Giraitienė</t>
  </si>
  <si>
    <t>5 SB (SP)</t>
  </si>
  <si>
    <t>Bendra</t>
  </si>
  <si>
    <t>ketvirtinė</t>
  </si>
  <si>
    <t>2016 M. BIRŽELIO 30 D.</t>
  </si>
  <si>
    <t>Metodininkė, pavaduojanti direktorę</t>
  </si>
  <si>
    <t>Daiva Buzienė</t>
  </si>
  <si>
    <r>
      <t>2016-07-08</t>
    </r>
    <r>
      <rPr>
        <sz val="10"/>
        <rFont val="Times New Roman Baltic"/>
        <family val="1"/>
        <charset val="186"/>
      </rPr>
      <t xml:space="preserve">    Nr. _________</t>
    </r>
  </si>
  <si>
    <r>
      <t>2016-07-08</t>
    </r>
    <r>
      <rPr>
        <sz val="10"/>
        <rFont val="Times New Roman Baltic"/>
        <family val="1"/>
        <charset val="186"/>
      </rPr>
      <t xml:space="preserve">  Nr. 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</si>
</sst>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u/>
      <sz val="10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" fillId="0" borderId="4" xfId="1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0" fontId="8" fillId="0" borderId="0" xfId="1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28" fillId="0" borderId="2" xfId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8" fillId="0" borderId="2" xfId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/>
    <xf numFmtId="0" fontId="2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176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3"/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7" t="s">
        <v>163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98" t="s">
        <v>164</v>
      </c>
      <c r="H10" s="298"/>
      <c r="I10" s="298"/>
      <c r="J10" s="298"/>
      <c r="K10" s="29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98" t="s">
        <v>165</v>
      </c>
      <c r="H15" s="298"/>
      <c r="I15" s="298"/>
      <c r="J15" s="298"/>
      <c r="K15" s="29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95"/>
      <c r="H17" s="296"/>
      <c r="I17" s="296"/>
      <c r="J17" s="296"/>
      <c r="K17" s="29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6"/>
      <c r="D22" s="317"/>
      <c r="E22" s="317"/>
      <c r="F22" s="317"/>
      <c r="G22" s="317"/>
      <c r="H22" s="317"/>
      <c r="I22" s="31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176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3"/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7" t="s">
        <v>163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98" t="s">
        <v>164</v>
      </c>
      <c r="H10" s="298"/>
      <c r="I10" s="298"/>
      <c r="J10" s="298"/>
      <c r="K10" s="29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98" t="s">
        <v>165</v>
      </c>
      <c r="H15" s="298"/>
      <c r="I15" s="298"/>
      <c r="J15" s="298"/>
      <c r="K15" s="29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95"/>
      <c r="H17" s="296"/>
      <c r="I17" s="296"/>
      <c r="J17" s="296"/>
      <c r="K17" s="29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21"/>
      <c r="D19" s="322"/>
      <c r="E19" s="322"/>
      <c r="F19" s="322"/>
      <c r="G19" s="322"/>
      <c r="H19" s="322"/>
      <c r="I19" s="32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6" t="s">
        <v>179</v>
      </c>
      <c r="D20" s="317"/>
      <c r="E20" s="317"/>
      <c r="F20" s="317"/>
      <c r="G20" s="317"/>
      <c r="H20" s="317"/>
      <c r="I20" s="31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6" t="s">
        <v>180</v>
      </c>
      <c r="D21" s="317"/>
      <c r="E21" s="317"/>
      <c r="F21" s="317"/>
      <c r="G21" s="317"/>
      <c r="H21" s="317"/>
      <c r="I21" s="31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6" t="s">
        <v>178</v>
      </c>
      <c r="D22" s="317"/>
      <c r="E22" s="317"/>
      <c r="F22" s="317"/>
      <c r="G22" s="317"/>
      <c r="H22" s="317"/>
      <c r="I22" s="31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opLeftCell="A49" zoomScaleNormal="100" zoomScaleSheetLayoutView="120" workbookViewId="0">
      <selection activeCell="U8" sqref="U8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" customHeight="1">
      <c r="A6" s="3"/>
      <c r="B6" s="3"/>
      <c r="C6" s="3"/>
      <c r="D6" s="3"/>
      <c r="E6" s="3"/>
      <c r="F6" s="14"/>
      <c r="G6" s="293" t="s">
        <v>191</v>
      </c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97" t="s">
        <v>200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1" t="s">
        <v>199</v>
      </c>
      <c r="H10" s="331"/>
      <c r="I10" s="331"/>
      <c r="J10" s="331"/>
      <c r="K10" s="33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30" t="s">
        <v>203</v>
      </c>
      <c r="H15" s="298"/>
      <c r="I15" s="298"/>
      <c r="J15" s="298"/>
      <c r="K15" s="298"/>
      <c r="M15" s="3"/>
      <c r="N15" s="3"/>
      <c r="O15" s="3"/>
      <c r="P15" s="3"/>
    </row>
    <row r="16" spans="1:3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</row>
    <row r="17" spans="1:17">
      <c r="A17" s="5"/>
      <c r="B17" s="169"/>
      <c r="C17" s="169"/>
      <c r="D17" s="169"/>
      <c r="E17" s="328" t="s">
        <v>193</v>
      </c>
      <c r="F17" s="329"/>
      <c r="G17" s="329"/>
      <c r="H17" s="329"/>
      <c r="I17" s="329"/>
      <c r="J17" s="329"/>
      <c r="K17" s="329"/>
      <c r="L17" s="169"/>
      <c r="M17" s="3"/>
      <c r="N17" s="3"/>
      <c r="O17" s="3"/>
      <c r="P17" s="3"/>
    </row>
    <row r="18" spans="1:17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192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21"/>
      <c r="D22" s="327"/>
      <c r="E22" s="327"/>
      <c r="F22" s="327"/>
      <c r="G22" s="327"/>
      <c r="H22" s="327"/>
      <c r="I22" s="327"/>
      <c r="J22" s="4"/>
      <c r="K22" s="177" t="s">
        <v>1</v>
      </c>
      <c r="L22" s="16">
        <v>300047768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1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 t="s">
        <v>194</v>
      </c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>
        <v>9</v>
      </c>
      <c r="J25" s="235">
        <v>5</v>
      </c>
      <c r="K25" s="15">
        <v>1</v>
      </c>
      <c r="L25" s="15">
        <v>3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</row>
    <row r="28" spans="1:1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</row>
    <row r="29" spans="1:1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0">
        <f>SUM(I31+I41+I62+I83+I91+I107+I130+I146+I155)</f>
        <v>70600</v>
      </c>
      <c r="J30" s="260">
        <f>SUM(J31+J41+J62+J83+J91+J107+J130+J146+J155)</f>
        <v>44900</v>
      </c>
      <c r="K30" s="259">
        <f>SUM(K31+K41+K62+K83+K91+K107+K130+K146+K155)</f>
        <v>33227.69</v>
      </c>
      <c r="L30" s="260">
        <f>SUM(L31+L41+L62+L83+L91+L107+L130+L146+L155)</f>
        <v>33227.54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60">
        <f>SUM(I32+I37)</f>
        <v>58800</v>
      </c>
      <c r="J31" s="260">
        <f>SUM(J32+J37)</f>
        <v>36000</v>
      </c>
      <c r="K31" s="261">
        <f>SUM(K32+K37)</f>
        <v>26141.18</v>
      </c>
      <c r="L31" s="262">
        <f>SUM(L32+L37)</f>
        <v>26141.18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8">
        <f>SUM(I33)</f>
        <v>44900</v>
      </c>
      <c r="J32" s="258">
        <f t="shared" ref="J32:L33" si="0">SUM(J33)</f>
        <v>27500</v>
      </c>
      <c r="K32" s="257">
        <f t="shared" si="0"/>
        <v>20270.330000000002</v>
      </c>
      <c r="L32" s="258">
        <f t="shared" si="0"/>
        <v>20270.330000000002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8">
        <f>SUM(I34)</f>
        <v>44900</v>
      </c>
      <c r="J33" s="258">
        <f t="shared" si="0"/>
        <v>27500</v>
      </c>
      <c r="K33" s="257">
        <f t="shared" si="0"/>
        <v>20270.330000000002</v>
      </c>
      <c r="L33" s="258">
        <f t="shared" si="0"/>
        <v>20270.330000000002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7">
        <f>SUM(I35:I36)</f>
        <v>44900</v>
      </c>
      <c r="J34" s="258">
        <f>SUM(J35:J36)</f>
        <v>27500</v>
      </c>
      <c r="K34" s="257">
        <f>SUM(K35:K36)</f>
        <v>20270.330000000002</v>
      </c>
      <c r="L34" s="258">
        <f>SUM(L35:L36)</f>
        <v>20270.330000000002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7">
        <v>44900</v>
      </c>
      <c r="J35" s="256">
        <f>9000+18500</f>
        <v>27500</v>
      </c>
      <c r="K35" s="256">
        <v>20270.330000000002</v>
      </c>
      <c r="L35" s="256">
        <v>20270.330000000002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6"/>
      <c r="J36" s="25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7">
        <f>I38</f>
        <v>13900</v>
      </c>
      <c r="J37" s="258">
        <f t="shared" ref="J37:L38" si="1">J38</f>
        <v>8500</v>
      </c>
      <c r="K37" s="257">
        <f t="shared" si="1"/>
        <v>5870.85</v>
      </c>
      <c r="L37" s="258">
        <f t="shared" si="1"/>
        <v>5870.85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7">
        <f>I39</f>
        <v>13900</v>
      </c>
      <c r="J38" s="258">
        <f t="shared" si="1"/>
        <v>8500</v>
      </c>
      <c r="K38" s="258">
        <f t="shared" si="1"/>
        <v>5870.85</v>
      </c>
      <c r="L38" s="258">
        <f t="shared" si="1"/>
        <v>5870.85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8">
        <f>I40</f>
        <v>13900</v>
      </c>
      <c r="J39" s="258">
        <f>J40</f>
        <v>8500</v>
      </c>
      <c r="K39" s="258">
        <f>K40</f>
        <v>5870.85</v>
      </c>
      <c r="L39" s="258">
        <f>L40</f>
        <v>5870.85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73">
        <v>13900</v>
      </c>
      <c r="J40" s="256">
        <f>2800+5700</f>
        <v>8500</v>
      </c>
      <c r="K40" s="256">
        <v>5870.85</v>
      </c>
      <c r="L40" s="256">
        <v>5870.85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63">
        <f t="shared" ref="I41:L43" si="2">I42</f>
        <v>11800</v>
      </c>
      <c r="J41" s="268">
        <f t="shared" si="2"/>
        <v>8900</v>
      </c>
      <c r="K41" s="263">
        <f t="shared" si="2"/>
        <v>7086.51</v>
      </c>
      <c r="L41" s="263">
        <f t="shared" si="2"/>
        <v>7086.36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8">
        <f t="shared" si="2"/>
        <v>11800</v>
      </c>
      <c r="J42" s="257">
        <f t="shared" si="2"/>
        <v>8900</v>
      </c>
      <c r="K42" s="258">
        <f t="shared" si="2"/>
        <v>7086.51</v>
      </c>
      <c r="L42" s="257">
        <f t="shared" si="2"/>
        <v>7086.36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8">
        <f t="shared" si="2"/>
        <v>11800</v>
      </c>
      <c r="J43" s="257">
        <f t="shared" si="2"/>
        <v>8900</v>
      </c>
      <c r="K43" s="264">
        <f t="shared" si="2"/>
        <v>7086.51</v>
      </c>
      <c r="L43" s="264">
        <f t="shared" si="2"/>
        <v>7086.36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9">
        <f>SUM(I45:I61)-I53</f>
        <v>11800</v>
      </c>
      <c r="J44" s="265">
        <f>SUM(J45:J61)-J53</f>
        <v>8900</v>
      </c>
      <c r="K44" s="265">
        <f>SUM(K45:K61)-K53</f>
        <v>7086.51</v>
      </c>
      <c r="L44" s="266">
        <f>SUM(L45:L61)-L53</f>
        <v>7086.36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>
        <v>400</v>
      </c>
      <c r="J47" s="256">
        <f>200+200</f>
        <v>400</v>
      </c>
      <c r="K47" s="256">
        <v>355.43</v>
      </c>
      <c r="L47" s="256">
        <v>355.43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6">
        <v>1500</v>
      </c>
      <c r="J48" s="256">
        <f>400+1100</f>
        <v>1500</v>
      </c>
      <c r="K48" s="256">
        <v>1443.19</v>
      </c>
      <c r="L48" s="256">
        <v>1443.19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6"/>
      <c r="J49" s="256"/>
      <c r="K49" s="256"/>
      <c r="L49" s="25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>
        <v>100</v>
      </c>
      <c r="J50" s="256"/>
      <c r="K50" s="256"/>
      <c r="L50" s="25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6">
        <v>900</v>
      </c>
      <c r="J51" s="256">
        <f>300+600</f>
        <v>900</v>
      </c>
      <c r="K51" s="256">
        <v>810.44</v>
      </c>
      <c r="L51" s="256">
        <v>810.44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73">
        <v>200</v>
      </c>
      <c r="J52" s="256">
        <f>100+100</f>
        <v>200</v>
      </c>
      <c r="K52" s="256">
        <v>191.32</v>
      </c>
      <c r="L52" s="256">
        <v>191.32</v>
      </c>
      <c r="M52" s="3"/>
      <c r="N52" s="3"/>
      <c r="O52" s="3"/>
      <c r="P52" s="3"/>
      <c r="Q52" s="3"/>
    </row>
    <row r="53" spans="1:17" ht="11.25" customHeight="1">
      <c r="A53" s="311">
        <v>1</v>
      </c>
      <c r="B53" s="302"/>
      <c r="C53" s="302"/>
      <c r="D53" s="302"/>
      <c r="E53" s="302"/>
      <c r="F53" s="30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256"/>
      <c r="L54" s="25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73"/>
      <c r="J55" s="273"/>
      <c r="K55" s="273"/>
      <c r="L55" s="273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73"/>
      <c r="J56" s="256"/>
      <c r="K56" s="256"/>
      <c r="L56" s="25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73">
        <v>200</v>
      </c>
      <c r="J57" s="256">
        <f>100+100</f>
        <v>200</v>
      </c>
      <c r="K57" s="256">
        <v>95</v>
      </c>
      <c r="L57" s="256">
        <v>95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73"/>
      <c r="J58" s="273"/>
      <c r="K58" s="273"/>
      <c r="L58" s="273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73"/>
      <c r="J59" s="273"/>
      <c r="K59" s="273"/>
      <c r="L59" s="273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73">
        <v>5800</v>
      </c>
      <c r="J60" s="256">
        <f>2600+2100</f>
        <v>4700</v>
      </c>
      <c r="K60" s="256">
        <f>2789.35+286.16+85.4+32.04</f>
        <v>3192.95</v>
      </c>
      <c r="L60" s="256">
        <f>2789.35+286.16+85.4+32.04</f>
        <v>3192.95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73">
        <v>2700</v>
      </c>
      <c r="J61" s="256">
        <v>1000</v>
      </c>
      <c r="K61" s="256">
        <v>998.18</v>
      </c>
      <c r="L61" s="256">
        <v>998.03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08">
        <v>1</v>
      </c>
      <c r="B88" s="309"/>
      <c r="C88" s="309"/>
      <c r="D88" s="309"/>
      <c r="E88" s="309"/>
      <c r="F88" s="31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01">
        <v>1</v>
      </c>
      <c r="B129" s="302"/>
      <c r="C129" s="302"/>
      <c r="D129" s="302"/>
      <c r="E129" s="302"/>
      <c r="F129" s="30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11">
        <v>1</v>
      </c>
      <c r="B169" s="302"/>
      <c r="C169" s="302"/>
      <c r="D169" s="302"/>
      <c r="E169" s="302"/>
      <c r="F169" s="30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01">
        <v>1</v>
      </c>
      <c r="B207" s="302"/>
      <c r="C207" s="302"/>
      <c r="D207" s="302"/>
      <c r="E207" s="302"/>
      <c r="F207" s="30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01">
        <v>1</v>
      </c>
      <c r="B246" s="302"/>
      <c r="C246" s="302"/>
      <c r="D246" s="302"/>
      <c r="E246" s="302"/>
      <c r="F246" s="30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01">
        <v>1</v>
      </c>
      <c r="B286" s="302"/>
      <c r="C286" s="302"/>
      <c r="D286" s="302"/>
      <c r="E286" s="302"/>
      <c r="F286" s="30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1">
        <v>1</v>
      </c>
      <c r="B327" s="302"/>
      <c r="C327" s="302"/>
      <c r="D327" s="302"/>
      <c r="E327" s="302"/>
      <c r="F327" s="30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0">
        <f>SUM(I30+I172)</f>
        <v>70600</v>
      </c>
      <c r="J344" s="271">
        <f>SUM(J30+J172)</f>
        <v>44900</v>
      </c>
      <c r="K344" s="271">
        <f>SUM(K30+K172)</f>
        <v>33227.69</v>
      </c>
      <c r="L344" s="272">
        <f>SUM(L30+L172)</f>
        <v>33227.54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201</v>
      </c>
      <c r="H347" s="27"/>
      <c r="I347" s="3"/>
      <c r="J347" s="3"/>
      <c r="K347" s="325" t="s">
        <v>202</v>
      </c>
      <c r="L347" s="326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 customHeight="1">
      <c r="B350" s="3"/>
      <c r="C350" s="3"/>
      <c r="D350" s="82"/>
      <c r="E350" s="82"/>
      <c r="F350" s="242"/>
      <c r="G350" s="82" t="s">
        <v>195</v>
      </c>
      <c r="H350" s="3"/>
      <c r="I350" s="161"/>
      <c r="J350" s="3"/>
      <c r="K350" s="323" t="s">
        <v>196</v>
      </c>
      <c r="L350" s="324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3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K350:L350"/>
    <mergeCell ref="K347:L34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opLeftCell="A6" zoomScaleNormal="100" zoomScaleSheetLayoutView="120" workbookViewId="0">
      <selection activeCell="U21" sqref="U21"/>
    </sheetView>
  </sheetViews>
  <sheetFormatPr defaultRowHeight="12.75"/>
  <cols>
    <col min="1" max="4" width="2" style="1" customWidth="1"/>
    <col min="5" max="5" width="2.140625" style="1" customWidth="1"/>
    <col min="6" max="6" width="3.5703125" style="2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55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55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55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" customHeight="1">
      <c r="A6" s="3"/>
      <c r="B6" s="3"/>
      <c r="C6" s="3"/>
      <c r="D6" s="3"/>
      <c r="E6" s="3"/>
      <c r="F6" s="14"/>
      <c r="G6" s="293" t="s">
        <v>191</v>
      </c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48"/>
      <c r="B8" s="249"/>
      <c r="C8" s="249"/>
      <c r="D8" s="249"/>
      <c r="E8" s="249"/>
      <c r="F8" s="249"/>
      <c r="G8" s="299" t="s">
        <v>161</v>
      </c>
      <c r="H8" s="299"/>
      <c r="I8" s="299"/>
      <c r="J8" s="299"/>
      <c r="K8" s="299"/>
      <c r="L8" s="249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97" t="s">
        <v>200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F10" s="275"/>
      <c r="G10" s="331" t="s">
        <v>199</v>
      </c>
      <c r="H10" s="331"/>
      <c r="I10" s="331"/>
      <c r="J10" s="331"/>
      <c r="K10" s="33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F11" s="275"/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F12" s="27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F14" s="27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F15" s="275"/>
      <c r="G15" s="330" t="s">
        <v>203</v>
      </c>
      <c r="H15" s="298"/>
      <c r="I15" s="298"/>
      <c r="J15" s="298"/>
      <c r="K15" s="298"/>
      <c r="M15" s="3"/>
      <c r="N15" s="3"/>
      <c r="O15" s="3"/>
      <c r="P15" s="3"/>
    </row>
    <row r="16" spans="1:3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</row>
    <row r="17" spans="1:17">
      <c r="A17" s="253"/>
      <c r="B17" s="255"/>
      <c r="C17" s="255"/>
      <c r="D17" s="255"/>
      <c r="E17" s="328" t="s">
        <v>193</v>
      </c>
      <c r="F17" s="329"/>
      <c r="G17" s="329"/>
      <c r="H17" s="329"/>
      <c r="I17" s="329"/>
      <c r="J17" s="329"/>
      <c r="K17" s="329"/>
      <c r="L17" s="255"/>
      <c r="M17" s="3"/>
      <c r="N17" s="3"/>
      <c r="O17" s="3"/>
      <c r="P17" s="3"/>
    </row>
    <row r="18" spans="1:17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192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21"/>
      <c r="D22" s="327"/>
      <c r="E22" s="327"/>
      <c r="F22" s="327"/>
      <c r="G22" s="327"/>
      <c r="H22" s="327"/>
      <c r="I22" s="327"/>
      <c r="J22" s="4"/>
      <c r="K22" s="177" t="s">
        <v>1</v>
      </c>
      <c r="L22" s="16">
        <v>300047768</v>
      </c>
      <c r="M22" s="104"/>
      <c r="N22" s="3"/>
      <c r="O22" s="3"/>
      <c r="P22" s="3"/>
    </row>
    <row r="23" spans="1:17" ht="12" customHeight="1">
      <c r="A23" s="3"/>
      <c r="B23" s="3"/>
      <c r="C23" s="253"/>
      <c r="D23" s="4"/>
      <c r="E23" s="4"/>
      <c r="F23" s="4"/>
      <c r="G23" s="244"/>
      <c r="H23" s="232"/>
      <c r="I23" s="4"/>
      <c r="J23" s="250" t="s">
        <v>6</v>
      </c>
      <c r="K23" s="230">
        <v>1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253"/>
      <c r="D24" s="4"/>
      <c r="E24" s="4"/>
      <c r="F24" s="4"/>
      <c r="G24" s="229" t="s">
        <v>167</v>
      </c>
      <c r="H24" s="234" t="s">
        <v>197</v>
      </c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253"/>
      <c r="D25" s="4"/>
      <c r="E25" s="4"/>
      <c r="F25" s="4"/>
      <c r="G25" s="292" t="s">
        <v>7</v>
      </c>
      <c r="H25" s="292"/>
      <c r="I25" s="233">
        <v>9</v>
      </c>
      <c r="J25" s="235">
        <v>5</v>
      </c>
      <c r="K25" s="15">
        <v>1</v>
      </c>
      <c r="L25" s="15">
        <v>3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</row>
    <row r="28" spans="1:1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</row>
    <row r="29" spans="1:1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0">
        <f>SUM(I31+I41+I62+I83+I91+I107+I130+I146+I155)</f>
        <v>8600</v>
      </c>
      <c r="J30" s="260">
        <f>SUM(J31+J41+J62+J83+J91+J107+J130+J146+J155)</f>
        <v>4500</v>
      </c>
      <c r="K30" s="259">
        <f>SUM(K31+K41+K62+K83+K91+K107+K130+K146+K155)</f>
        <v>4428.4000000000005</v>
      </c>
      <c r="L30" s="260">
        <f>SUM(L31+L41+L62+L83+L91+L107+L130+L146+L155)</f>
        <v>4428.4000000000005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60">
        <f>SUM(I32+I37)</f>
        <v>0</v>
      </c>
      <c r="J31" s="260">
        <f>SUM(J32+J37)</f>
        <v>0</v>
      </c>
      <c r="K31" s="261">
        <f>SUM(K32+K37)</f>
        <v>0</v>
      </c>
      <c r="L31" s="262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8">
        <f>SUM(I33)</f>
        <v>0</v>
      </c>
      <c r="J32" s="258">
        <f t="shared" ref="J32:L33" si="0">SUM(J33)</f>
        <v>0</v>
      </c>
      <c r="K32" s="257">
        <f t="shared" si="0"/>
        <v>0</v>
      </c>
      <c r="L32" s="258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8">
        <f>SUM(I34)</f>
        <v>0</v>
      </c>
      <c r="J33" s="258">
        <f t="shared" si="0"/>
        <v>0</v>
      </c>
      <c r="K33" s="257">
        <f t="shared" si="0"/>
        <v>0</v>
      </c>
      <c r="L33" s="258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7">
        <f>SUM(I35:I36)</f>
        <v>0</v>
      </c>
      <c r="J34" s="258">
        <f>SUM(J35:J36)</f>
        <v>0</v>
      </c>
      <c r="K34" s="257">
        <f>SUM(K35:K36)</f>
        <v>0</v>
      </c>
      <c r="L34" s="258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7"/>
      <c r="J35" s="256"/>
      <c r="K35" s="256"/>
      <c r="L35" s="25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6"/>
      <c r="J36" s="256"/>
      <c r="K36" s="256"/>
      <c r="L36" s="25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7">
        <f>I38</f>
        <v>0</v>
      </c>
      <c r="J37" s="258">
        <f t="shared" ref="J37:L38" si="1">J38</f>
        <v>0</v>
      </c>
      <c r="K37" s="257">
        <f t="shared" si="1"/>
        <v>0</v>
      </c>
      <c r="L37" s="258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7">
        <f>I39</f>
        <v>0</v>
      </c>
      <c r="J38" s="258">
        <f t="shared" si="1"/>
        <v>0</v>
      </c>
      <c r="K38" s="258">
        <f t="shared" si="1"/>
        <v>0</v>
      </c>
      <c r="L38" s="258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8">
        <f>I40</f>
        <v>0</v>
      </c>
      <c r="J39" s="258">
        <f>J40</f>
        <v>0</v>
      </c>
      <c r="K39" s="258">
        <f>K40</f>
        <v>0</v>
      </c>
      <c r="L39" s="258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73"/>
      <c r="J40" s="256"/>
      <c r="K40" s="256"/>
      <c r="L40" s="25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63">
        <f t="shared" ref="I41:L43" si="2">I42</f>
        <v>8600</v>
      </c>
      <c r="J41" s="268">
        <f t="shared" si="2"/>
        <v>4500</v>
      </c>
      <c r="K41" s="263">
        <f t="shared" si="2"/>
        <v>4428.4000000000005</v>
      </c>
      <c r="L41" s="263">
        <f t="shared" si="2"/>
        <v>4428.4000000000005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8">
        <f t="shared" si="2"/>
        <v>8600</v>
      </c>
      <c r="J42" s="257">
        <f t="shared" si="2"/>
        <v>4500</v>
      </c>
      <c r="K42" s="258">
        <f t="shared" si="2"/>
        <v>4428.4000000000005</v>
      </c>
      <c r="L42" s="257">
        <f t="shared" si="2"/>
        <v>4428.4000000000005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8">
        <f t="shared" si="2"/>
        <v>8600</v>
      </c>
      <c r="J43" s="257">
        <f t="shared" si="2"/>
        <v>4500</v>
      </c>
      <c r="K43" s="264">
        <f t="shared" si="2"/>
        <v>4428.4000000000005</v>
      </c>
      <c r="L43" s="264">
        <f t="shared" si="2"/>
        <v>4428.4000000000005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9">
        <f>SUM(I45:I61)-I53</f>
        <v>8600</v>
      </c>
      <c r="J44" s="265">
        <f>SUM(J45:J61)-J53</f>
        <v>4500</v>
      </c>
      <c r="K44" s="265">
        <f>SUM(K45:K61)-K53</f>
        <v>4428.4000000000005</v>
      </c>
      <c r="L44" s="266">
        <f>SUM(L45:L61)-L53</f>
        <v>4428.4000000000005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256"/>
      <c r="L46" s="25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>
        <v>700</v>
      </c>
      <c r="J47" s="256">
        <v>100</v>
      </c>
      <c r="K47" s="256">
        <v>46.67</v>
      </c>
      <c r="L47" s="256">
        <v>46.67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6"/>
      <c r="J48" s="256"/>
      <c r="K48" s="256"/>
      <c r="L48" s="25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6"/>
      <c r="J49" s="256"/>
      <c r="K49" s="256"/>
      <c r="L49" s="25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/>
      <c r="J50" s="256"/>
      <c r="K50" s="256"/>
      <c r="L50" s="25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6">
        <v>1000</v>
      </c>
      <c r="J51" s="256">
        <v>500</v>
      </c>
      <c r="K51" s="256">
        <v>492.18</v>
      </c>
      <c r="L51" s="256">
        <v>492.18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73"/>
      <c r="J52" s="256"/>
      <c r="K52" s="256"/>
      <c r="L52" s="256"/>
      <c r="M52" s="3"/>
      <c r="N52" s="3"/>
      <c r="O52" s="3"/>
      <c r="P52" s="3"/>
      <c r="Q52" s="3"/>
    </row>
    <row r="53" spans="1:17" ht="11.25" customHeight="1">
      <c r="A53" s="311">
        <v>1</v>
      </c>
      <c r="B53" s="302"/>
      <c r="C53" s="302"/>
      <c r="D53" s="302"/>
      <c r="E53" s="302"/>
      <c r="F53" s="30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74"/>
      <c r="J54" s="25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73"/>
      <c r="J55" s="273"/>
      <c r="K55" s="273"/>
      <c r="L55" s="273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73"/>
      <c r="J56" s="256"/>
      <c r="K56" s="256"/>
      <c r="L56" s="25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73"/>
      <c r="J57" s="256"/>
      <c r="K57" s="256"/>
      <c r="L57" s="25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73"/>
      <c r="J58" s="273"/>
      <c r="K58" s="273"/>
      <c r="L58" s="273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73"/>
      <c r="J59" s="273"/>
      <c r="K59" s="273"/>
      <c r="L59" s="273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73"/>
      <c r="J60" s="256"/>
      <c r="K60" s="256"/>
      <c r="L60" s="25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73">
        <v>6900</v>
      </c>
      <c r="J61" s="256">
        <v>3900</v>
      </c>
      <c r="K61" s="256">
        <v>3889.55</v>
      </c>
      <c r="L61" s="256">
        <v>3889.55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08">
        <v>1</v>
      </c>
      <c r="B88" s="309"/>
      <c r="C88" s="309"/>
      <c r="D88" s="309"/>
      <c r="E88" s="309"/>
      <c r="F88" s="310"/>
      <c r="G88" s="213">
        <v>2</v>
      </c>
      <c r="H88" s="214">
        <v>3</v>
      </c>
      <c r="I88" s="215">
        <v>4</v>
      </c>
      <c r="J88" s="247">
        <v>5</v>
      </c>
      <c r="K88" s="247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01">
        <v>1</v>
      </c>
      <c r="B129" s="302"/>
      <c r="C129" s="302"/>
      <c r="D129" s="302"/>
      <c r="E129" s="302"/>
      <c r="F129" s="303"/>
      <c r="G129" s="218">
        <v>2</v>
      </c>
      <c r="H129" s="218">
        <v>3</v>
      </c>
      <c r="I129" s="217">
        <v>4</v>
      </c>
      <c r="J129" s="247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11">
        <v>1</v>
      </c>
      <c r="B169" s="302"/>
      <c r="C169" s="302"/>
      <c r="D169" s="302"/>
      <c r="E169" s="302"/>
      <c r="F169" s="303"/>
      <c r="G169" s="246">
        <v>2</v>
      </c>
      <c r="H169" s="246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01">
        <v>1</v>
      </c>
      <c r="B207" s="302"/>
      <c r="C207" s="302"/>
      <c r="D207" s="302"/>
      <c r="E207" s="302"/>
      <c r="F207" s="303"/>
      <c r="G207" s="247">
        <v>2</v>
      </c>
      <c r="H207" s="217">
        <v>3</v>
      </c>
      <c r="I207" s="209">
        <v>4</v>
      </c>
      <c r="J207" s="24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01">
        <v>1</v>
      </c>
      <c r="B246" s="302"/>
      <c r="C246" s="302"/>
      <c r="D246" s="302"/>
      <c r="E246" s="302"/>
      <c r="F246" s="303"/>
      <c r="G246" s="220">
        <v>2</v>
      </c>
      <c r="H246" s="217">
        <v>3</v>
      </c>
      <c r="I246" s="215">
        <v>4</v>
      </c>
      <c r="J246" s="247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01">
        <v>1</v>
      </c>
      <c r="B286" s="302"/>
      <c r="C286" s="302"/>
      <c r="D286" s="302"/>
      <c r="E286" s="302"/>
      <c r="F286" s="303"/>
      <c r="G286" s="247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1">
        <v>1</v>
      </c>
      <c r="B327" s="302"/>
      <c r="C327" s="302"/>
      <c r="D327" s="302"/>
      <c r="E327" s="302"/>
      <c r="F327" s="303"/>
      <c r="G327" s="247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0">
        <f>SUM(I30+I172)</f>
        <v>8600</v>
      </c>
      <c r="J344" s="271">
        <f>SUM(J30+J172)</f>
        <v>4500</v>
      </c>
      <c r="K344" s="271">
        <f>SUM(K30+K172)</f>
        <v>4428.4000000000005</v>
      </c>
      <c r="L344" s="272">
        <f>SUM(L30+L172)</f>
        <v>4428.4000000000005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9"/>
      <c r="B347" s="97"/>
      <c r="C347" s="97"/>
      <c r="D347" s="184"/>
      <c r="E347" s="184"/>
      <c r="F347" s="184"/>
      <c r="G347" s="185" t="s">
        <v>201</v>
      </c>
      <c r="H347" s="27"/>
      <c r="I347" s="3"/>
      <c r="J347" s="3"/>
      <c r="K347" s="325" t="s">
        <v>202</v>
      </c>
      <c r="L347" s="326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54"/>
      <c r="F348" s="254"/>
      <c r="G348" s="254"/>
      <c r="H348" s="254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 customHeight="1">
      <c r="B350" s="3"/>
      <c r="C350" s="3"/>
      <c r="D350" s="82"/>
      <c r="E350" s="82"/>
      <c r="F350" s="242"/>
      <c r="G350" s="82" t="s">
        <v>195</v>
      </c>
      <c r="H350" s="3"/>
      <c r="I350" s="161"/>
      <c r="J350" s="3"/>
      <c r="K350" s="323" t="s">
        <v>196</v>
      </c>
      <c r="L350" s="324"/>
      <c r="M350" s="3"/>
      <c r="N350" s="3"/>
      <c r="O350" s="3"/>
      <c r="P350" s="3"/>
      <c r="Q350" s="3"/>
    </row>
    <row r="351" spans="1:17" ht="18.75">
      <c r="A351" s="160"/>
      <c r="B351" s="253"/>
      <c r="C351" s="253"/>
      <c r="D351" s="319" t="s">
        <v>175</v>
      </c>
      <c r="E351" s="320"/>
      <c r="F351" s="320"/>
      <c r="G351" s="320"/>
      <c r="H351" s="251"/>
      <c r="I351" s="186" t="s">
        <v>132</v>
      </c>
      <c r="J351" s="253"/>
      <c r="K351" s="318" t="s">
        <v>133</v>
      </c>
      <c r="L351" s="31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H347:J347" name="Range74"/>
    <protectedRange sqref="A23:I24" name="Range72"/>
    <protectedRange sqref="J163:L164 J169:L169 I170:I171 I168:L168 J171:L171" name="Range71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A9:L9" name="Range69_1"/>
    <protectedRange sqref="G347" name="Range74_3"/>
    <protectedRange sqref="K347:L347" name="Range74_5"/>
  </protectedRanges>
  <mergeCells count="33">
    <mergeCell ref="K350:L350"/>
    <mergeCell ref="D351:G351"/>
    <mergeCell ref="K351:L351"/>
    <mergeCell ref="A207:F207"/>
    <mergeCell ref="A246:F246"/>
    <mergeCell ref="A286:F286"/>
    <mergeCell ref="A327:F327"/>
    <mergeCell ref="K347:L347"/>
    <mergeCell ref="K348:L348"/>
    <mergeCell ref="L27:L28"/>
    <mergeCell ref="A29:F29"/>
    <mergeCell ref="A53:F53"/>
    <mergeCell ref="A88:F88"/>
    <mergeCell ref="A129:F129"/>
    <mergeCell ref="I27:J27"/>
    <mergeCell ref="K27:K28"/>
    <mergeCell ref="A169:F169"/>
    <mergeCell ref="G25:H25"/>
    <mergeCell ref="A27:F28"/>
    <mergeCell ref="G27:G28"/>
    <mergeCell ref="H27:H28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topLeftCell="A49" zoomScaleNormal="100" zoomScaleSheetLayoutView="120" workbookViewId="0">
      <selection activeCell="Y24" sqref="Y24"/>
    </sheetView>
  </sheetViews>
  <sheetFormatPr defaultRowHeight="12.75"/>
  <cols>
    <col min="1" max="4" width="2" style="1" customWidth="1"/>
    <col min="5" max="5" width="2.140625" style="1" customWidth="1"/>
    <col min="6" max="6" width="3.5703125" style="2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55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55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55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" customHeight="1">
      <c r="A6" s="3"/>
      <c r="B6" s="3"/>
      <c r="C6" s="3"/>
      <c r="D6" s="3"/>
      <c r="E6" s="3"/>
      <c r="F6" s="14"/>
      <c r="G6" s="293" t="s">
        <v>191</v>
      </c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48"/>
      <c r="B8" s="249"/>
      <c r="C8" s="249"/>
      <c r="D8" s="249"/>
      <c r="E8" s="249"/>
      <c r="F8" s="249"/>
      <c r="G8" s="299" t="s">
        <v>161</v>
      </c>
      <c r="H8" s="299"/>
      <c r="I8" s="299"/>
      <c r="J8" s="299"/>
      <c r="K8" s="299"/>
      <c r="L8" s="249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97" t="s">
        <v>200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F10" s="275"/>
      <c r="G10" s="331" t="s">
        <v>199</v>
      </c>
      <c r="H10" s="331"/>
      <c r="I10" s="331"/>
      <c r="J10" s="331"/>
      <c r="K10" s="33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F11" s="275"/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F12" s="27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F14" s="27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F15" s="275"/>
      <c r="G15" s="330" t="s">
        <v>204</v>
      </c>
      <c r="H15" s="298"/>
      <c r="I15" s="298"/>
      <c r="J15" s="298"/>
      <c r="K15" s="298"/>
      <c r="M15" s="3"/>
      <c r="N15" s="3"/>
      <c r="O15" s="3"/>
      <c r="P15" s="3"/>
    </row>
    <row r="16" spans="1:3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</row>
    <row r="17" spans="1:17">
      <c r="A17" s="253"/>
      <c r="B17" s="255"/>
      <c r="C17" s="255"/>
      <c r="D17" s="255"/>
      <c r="E17" s="328" t="s">
        <v>193</v>
      </c>
      <c r="F17" s="329"/>
      <c r="G17" s="329"/>
      <c r="H17" s="329"/>
      <c r="I17" s="329"/>
      <c r="J17" s="329"/>
      <c r="K17" s="329"/>
      <c r="L17" s="255"/>
      <c r="M17" s="3"/>
      <c r="N17" s="3"/>
      <c r="O17" s="3"/>
      <c r="P17" s="3"/>
    </row>
    <row r="18" spans="1:17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192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32" t="s">
        <v>198</v>
      </c>
      <c r="D22" s="333"/>
      <c r="E22" s="333"/>
      <c r="F22" s="333"/>
      <c r="G22" s="333"/>
      <c r="H22" s="333"/>
      <c r="I22" s="333"/>
      <c r="J22" s="4"/>
      <c r="K22" s="177" t="s">
        <v>1</v>
      </c>
      <c r="L22" s="16">
        <v>300047768</v>
      </c>
      <c r="M22" s="104"/>
      <c r="N22" s="3"/>
      <c r="O22" s="3"/>
      <c r="P22" s="3"/>
    </row>
    <row r="23" spans="1:17" ht="12" customHeight="1">
      <c r="A23" s="3"/>
      <c r="B23" s="3"/>
      <c r="C23" s="253"/>
      <c r="D23" s="4"/>
      <c r="E23" s="4"/>
      <c r="F23" s="4"/>
      <c r="G23" s="244"/>
      <c r="H23" s="232"/>
      <c r="I23" s="4"/>
      <c r="J23" s="250" t="s">
        <v>6</v>
      </c>
      <c r="K23" s="230">
        <v>1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253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253"/>
      <c r="D25" s="4"/>
      <c r="E25" s="4"/>
      <c r="F25" s="4"/>
      <c r="G25" s="292" t="s">
        <v>7</v>
      </c>
      <c r="H25" s="292"/>
      <c r="I25" s="233">
        <v>9</v>
      </c>
      <c r="J25" s="235">
        <v>5</v>
      </c>
      <c r="K25" s="15">
        <v>1</v>
      </c>
      <c r="L25" s="15">
        <v>3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</row>
    <row r="28" spans="1:1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</row>
    <row r="29" spans="1:1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0">
        <f>SUM(I31+I41+I62+I83+I91+I107+I130+I146+I155)</f>
        <v>79200</v>
      </c>
      <c r="J30" s="260">
        <f>SUM(J31+J41+J62+J83+J91+J107+J130+J146+J155)</f>
        <v>49400</v>
      </c>
      <c r="K30" s="259">
        <f>SUM(K31+K41+K62+K83+K91+K107+K130+K146+K155)</f>
        <v>37656.089999999997</v>
      </c>
      <c r="L30" s="260">
        <f>SUM(L31+L41+L62+L83+L91+L107+L130+L146+L155)</f>
        <v>37655.94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60">
        <f>SUM(I32+I37)</f>
        <v>58800</v>
      </c>
      <c r="J31" s="260">
        <f>SUM(J32+J37)</f>
        <v>36000</v>
      </c>
      <c r="K31" s="261">
        <f>SUM(K32+K37)</f>
        <v>26141.18</v>
      </c>
      <c r="L31" s="262">
        <f>SUM(L32+L37)</f>
        <v>26141.18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8">
        <f>SUM(I33)</f>
        <v>44900</v>
      </c>
      <c r="J32" s="258">
        <f t="shared" ref="J32:L33" si="0">SUM(J33)</f>
        <v>27500</v>
      </c>
      <c r="K32" s="257">
        <f t="shared" si="0"/>
        <v>20270.330000000002</v>
      </c>
      <c r="L32" s="258">
        <f t="shared" si="0"/>
        <v>20270.330000000002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8">
        <f>SUM(I34)</f>
        <v>44900</v>
      </c>
      <c r="J33" s="258">
        <f t="shared" si="0"/>
        <v>27500</v>
      </c>
      <c r="K33" s="257">
        <f t="shared" si="0"/>
        <v>20270.330000000002</v>
      </c>
      <c r="L33" s="258">
        <f t="shared" si="0"/>
        <v>20270.330000000002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7">
        <f>SUM(I35:I36)</f>
        <v>44900</v>
      </c>
      <c r="J34" s="258">
        <f>SUM(J35:J36)</f>
        <v>27500</v>
      </c>
      <c r="K34" s="257">
        <f>SUM(K35:K36)</f>
        <v>20270.330000000002</v>
      </c>
      <c r="L34" s="258">
        <f>SUM(L35:L36)</f>
        <v>20270.330000000002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7">
        <f>'f2 (3)'!I35+'f2 (4)'!I35</f>
        <v>44900</v>
      </c>
      <c r="J35" s="267">
        <f>'f2 (3)'!J35+'f2 (4)'!J35</f>
        <v>27500</v>
      </c>
      <c r="K35" s="267">
        <f>'f2 (3)'!K35+'f2 (4)'!K35</f>
        <v>20270.330000000002</v>
      </c>
      <c r="L35" s="267">
        <f>'f2 (3)'!L35+'f2 (4)'!L35</f>
        <v>20270.330000000002</v>
      </c>
      <c r="M35" s="267" t="e">
        <f>'f2 (3)'!M35+'f2 (4)'!M35+#REF!+#REF!</f>
        <v>#REF!</v>
      </c>
      <c r="N35" s="267" t="e">
        <f>'f2 (3)'!N35+'f2 (4)'!N35+#REF!+#REF!</f>
        <v>#REF!</v>
      </c>
      <c r="O35" s="267" t="e">
        <f>'f2 (3)'!O35+'f2 (4)'!O35+#REF!+#REF!</f>
        <v>#REF!</v>
      </c>
      <c r="P35" s="267" t="e">
        <f>'f2 (3)'!P35+'f2 (4)'!P35+#REF!+#REF!</f>
        <v>#REF!</v>
      </c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67">
        <f>'f2 (3)'!I36+'f2 (4)'!I36</f>
        <v>0</v>
      </c>
      <c r="J36" s="267">
        <f>'f2 (3)'!J36+'f2 (4)'!J36</f>
        <v>0</v>
      </c>
      <c r="K36" s="267">
        <f>'f2 (3)'!K36+'f2 (4)'!K36</f>
        <v>0</v>
      </c>
      <c r="L36" s="267">
        <f>'f2 (3)'!L36+'f2 (4)'!L36</f>
        <v>0</v>
      </c>
      <c r="M36" s="267" t="e">
        <f>'f2 (3)'!M36+'f2 (4)'!M36+#REF!</f>
        <v>#REF!</v>
      </c>
      <c r="N36" s="267" t="e">
        <f>'f2 (3)'!N36+'f2 (4)'!N36+#REF!</f>
        <v>#REF!</v>
      </c>
      <c r="O36" s="267" t="e">
        <f>'f2 (3)'!O36+'f2 (4)'!O36+#REF!</f>
        <v>#REF!</v>
      </c>
      <c r="P36" s="267" t="e">
        <f>'f2 (3)'!P36+'f2 (4)'!P36+#REF!</f>
        <v>#REF!</v>
      </c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7">
        <f>I38</f>
        <v>13900</v>
      </c>
      <c r="J37" s="258">
        <f t="shared" ref="J37:L38" si="1">J38</f>
        <v>8500</v>
      </c>
      <c r="K37" s="257">
        <f t="shared" si="1"/>
        <v>5870.85</v>
      </c>
      <c r="L37" s="258">
        <f t="shared" si="1"/>
        <v>5870.85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7">
        <f>I39</f>
        <v>13900</v>
      </c>
      <c r="J38" s="258">
        <f t="shared" si="1"/>
        <v>8500</v>
      </c>
      <c r="K38" s="258">
        <f t="shared" si="1"/>
        <v>5870.85</v>
      </c>
      <c r="L38" s="258">
        <f t="shared" si="1"/>
        <v>5870.85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8">
        <f>I40</f>
        <v>13900</v>
      </c>
      <c r="J39" s="258">
        <f>J40</f>
        <v>8500</v>
      </c>
      <c r="K39" s="258">
        <f>K40</f>
        <v>5870.85</v>
      </c>
      <c r="L39" s="258">
        <f>L40</f>
        <v>5870.85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7">
        <f>'f2 (3)'!I40+'f2 (4)'!I40</f>
        <v>13900</v>
      </c>
      <c r="J40" s="267">
        <f>'f2 (3)'!J40+'f2 (4)'!J40</f>
        <v>8500</v>
      </c>
      <c r="K40" s="267">
        <f>'f2 (3)'!K40+'f2 (4)'!K40</f>
        <v>5870.85</v>
      </c>
      <c r="L40" s="267">
        <f>'f2 (3)'!L40+'f2 (4)'!L40</f>
        <v>5870.85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63">
        <f t="shared" ref="I41:L43" si="2">I42</f>
        <v>20400</v>
      </c>
      <c r="J41" s="268">
        <f t="shared" si="2"/>
        <v>13400</v>
      </c>
      <c r="K41" s="263">
        <f t="shared" si="2"/>
        <v>11514.91</v>
      </c>
      <c r="L41" s="263">
        <f t="shared" si="2"/>
        <v>11514.76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8">
        <f t="shared" si="2"/>
        <v>20400</v>
      </c>
      <c r="J42" s="257">
        <f t="shared" si="2"/>
        <v>13400</v>
      </c>
      <c r="K42" s="258">
        <f t="shared" si="2"/>
        <v>11514.91</v>
      </c>
      <c r="L42" s="257">
        <f t="shared" si="2"/>
        <v>11514.76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8">
        <f t="shared" si="2"/>
        <v>20400</v>
      </c>
      <c r="J43" s="257">
        <f t="shared" si="2"/>
        <v>13400</v>
      </c>
      <c r="K43" s="264">
        <f t="shared" si="2"/>
        <v>11514.91</v>
      </c>
      <c r="L43" s="264">
        <f t="shared" si="2"/>
        <v>11514.76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9">
        <f>SUM(I45:I61)-I53</f>
        <v>20400</v>
      </c>
      <c r="J44" s="265">
        <f>SUM(J45:J61)-J53</f>
        <v>13400</v>
      </c>
      <c r="K44" s="265">
        <f>SUM(K45:K61)-K53</f>
        <v>11514.91</v>
      </c>
      <c r="L44" s="266">
        <f>SUM(L45:L61)-L53</f>
        <v>11514.76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67">
        <f>'f2 (3)'!I45+'f2 (4)'!I45</f>
        <v>0</v>
      </c>
      <c r="J45" s="267">
        <f>'f2 (3)'!J45+'f2 (4)'!J45</f>
        <v>0</v>
      </c>
      <c r="K45" s="267">
        <f>'f2 (3)'!K45+'f2 (4)'!K45</f>
        <v>0</v>
      </c>
      <c r="L45" s="267">
        <f>'f2 (3)'!L45+'f2 (4)'!L45</f>
        <v>0</v>
      </c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67">
        <f>'f2 (3)'!I46+'f2 (4)'!I46</f>
        <v>0</v>
      </c>
      <c r="J46" s="267">
        <f>'f2 (3)'!J46+'f2 (4)'!J46</f>
        <v>0</v>
      </c>
      <c r="K46" s="267">
        <f>'f2 (3)'!K46+'f2 (4)'!K46</f>
        <v>0</v>
      </c>
      <c r="L46" s="267">
        <f>'f2 (3)'!L46+'f2 (4)'!L46</f>
        <v>0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67">
        <f>'f2 (3)'!I47+'f2 (4)'!I47</f>
        <v>1100</v>
      </c>
      <c r="J47" s="267">
        <f>'f2 (3)'!J47+'f2 (4)'!J47</f>
        <v>500</v>
      </c>
      <c r="K47" s="267">
        <f>'f2 (3)'!K47+'f2 (4)'!K47</f>
        <v>402.1</v>
      </c>
      <c r="L47" s="267">
        <f>'f2 (3)'!L47+'f2 (4)'!L47</f>
        <v>402.1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67">
        <f>'f2 (3)'!I48+'f2 (4)'!I48</f>
        <v>1500</v>
      </c>
      <c r="J48" s="267">
        <f>'f2 (3)'!J48+'f2 (4)'!J48</f>
        <v>1500</v>
      </c>
      <c r="K48" s="267">
        <f>'f2 (3)'!K48+'f2 (4)'!K48</f>
        <v>1443.19</v>
      </c>
      <c r="L48" s="267">
        <f>'f2 (3)'!L48+'f2 (4)'!L48</f>
        <v>1443.19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67">
        <f>'f2 (3)'!I49+'f2 (4)'!I49</f>
        <v>0</v>
      </c>
      <c r="J49" s="267">
        <f>'f2 (3)'!J49+'f2 (4)'!J49</f>
        <v>0</v>
      </c>
      <c r="K49" s="267">
        <f>'f2 (3)'!K49+'f2 (4)'!K49</f>
        <v>0</v>
      </c>
      <c r="L49" s="267">
        <f>'f2 (3)'!L49+'f2 (4)'!L49</f>
        <v>0</v>
      </c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67">
        <f>'f2 (3)'!I50+'f2 (4)'!I50</f>
        <v>100</v>
      </c>
      <c r="J50" s="267">
        <f>'f2 (3)'!J50+'f2 (4)'!J50</f>
        <v>0</v>
      </c>
      <c r="K50" s="267">
        <f>'f2 (3)'!K50+'f2 (4)'!K50</f>
        <v>0</v>
      </c>
      <c r="L50" s="267">
        <f>'f2 (3)'!L50+'f2 (4)'!L50</f>
        <v>0</v>
      </c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67">
        <f>'f2 (3)'!I51+'f2 (4)'!I51</f>
        <v>1900</v>
      </c>
      <c r="J51" s="267">
        <f>'f2 (3)'!J51+'f2 (4)'!J51</f>
        <v>1400</v>
      </c>
      <c r="K51" s="267">
        <f>'f2 (3)'!K51+'f2 (4)'!K51</f>
        <v>1302.6200000000001</v>
      </c>
      <c r="L51" s="267">
        <f>'f2 (3)'!L51+'f2 (4)'!L51</f>
        <v>1302.6200000000001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7">
        <f>'f2 (3)'!I52+'f2 (4)'!I52</f>
        <v>200</v>
      </c>
      <c r="J52" s="267">
        <f>'f2 (3)'!J52+'f2 (4)'!J52</f>
        <v>200</v>
      </c>
      <c r="K52" s="267">
        <f>'f2 (3)'!K52+'f2 (4)'!K52</f>
        <v>191.32</v>
      </c>
      <c r="L52" s="267">
        <f>'f2 (3)'!L52+'f2 (4)'!L52</f>
        <v>191.32</v>
      </c>
      <c r="M52" s="3"/>
      <c r="N52" s="3"/>
      <c r="O52" s="3"/>
      <c r="P52" s="3"/>
      <c r="Q52" s="3"/>
    </row>
    <row r="53" spans="1:17" ht="11.25" customHeight="1">
      <c r="A53" s="311">
        <v>1</v>
      </c>
      <c r="B53" s="302"/>
      <c r="C53" s="302"/>
      <c r="D53" s="302"/>
      <c r="E53" s="302"/>
      <c r="F53" s="30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>
        <f>'f2 (3)'!I54+'f2 (4)'!I54</f>
        <v>0</v>
      </c>
      <c r="J54" s="267">
        <f>'f2 (3)'!J54+'f2 (4)'!J54</f>
        <v>0</v>
      </c>
      <c r="K54" s="267">
        <f>'f2 (3)'!K54+'f2 (4)'!K54</f>
        <v>0</v>
      </c>
      <c r="L54" s="267">
        <f>'f2 (3)'!L54+'f2 (4)'!L54</f>
        <v>0</v>
      </c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7">
        <f>'f2 (3)'!I55+'f2 (4)'!I55</f>
        <v>0</v>
      </c>
      <c r="J55" s="267">
        <f>'f2 (3)'!J55+'f2 (4)'!J55</f>
        <v>0</v>
      </c>
      <c r="K55" s="267">
        <f>'f2 (3)'!K55+'f2 (4)'!K55</f>
        <v>0</v>
      </c>
      <c r="L55" s="267">
        <f>'f2 (3)'!L55+'f2 (4)'!L55</f>
        <v>0</v>
      </c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7">
        <f>'f2 (3)'!I56+'f2 (4)'!I56</f>
        <v>0</v>
      </c>
      <c r="J56" s="267">
        <f>'f2 (3)'!J56+'f2 (4)'!J56</f>
        <v>0</v>
      </c>
      <c r="K56" s="267">
        <f>'f2 (3)'!K56+'f2 (4)'!K56</f>
        <v>0</v>
      </c>
      <c r="L56" s="267">
        <f>'f2 (3)'!L56+'f2 (4)'!L56</f>
        <v>0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7">
        <f>'f2 (3)'!I57+'f2 (4)'!I57</f>
        <v>200</v>
      </c>
      <c r="J57" s="267">
        <f>'f2 (3)'!J57+'f2 (4)'!J57</f>
        <v>200</v>
      </c>
      <c r="K57" s="267">
        <f>'f2 (3)'!K57+'f2 (4)'!K57</f>
        <v>95</v>
      </c>
      <c r="L57" s="267">
        <f>'f2 (3)'!L57+'f2 (4)'!L57</f>
        <v>95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7">
        <f>'f2 (3)'!I58+'f2 (4)'!I58</f>
        <v>0</v>
      </c>
      <c r="J58" s="267">
        <f>'f2 (3)'!J58+'f2 (4)'!J58</f>
        <v>0</v>
      </c>
      <c r="K58" s="267">
        <f>'f2 (3)'!K58+'f2 (4)'!K58</f>
        <v>0</v>
      </c>
      <c r="L58" s="267">
        <f>'f2 (3)'!L58+'f2 (4)'!L58</f>
        <v>0</v>
      </c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7">
        <f>'f2 (3)'!I59+'f2 (4)'!I59</f>
        <v>0</v>
      </c>
      <c r="J59" s="267">
        <f>'f2 (3)'!J59+'f2 (4)'!J59</f>
        <v>0</v>
      </c>
      <c r="K59" s="267">
        <f>'f2 (3)'!K59+'f2 (4)'!K59</f>
        <v>0</v>
      </c>
      <c r="L59" s="267">
        <f>'f2 (3)'!L59+'f2 (4)'!L59</f>
        <v>0</v>
      </c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7">
        <f>'f2 (3)'!I60+'f2 (4)'!I60</f>
        <v>5800</v>
      </c>
      <c r="J60" s="267">
        <f>'f2 (3)'!J60+'f2 (4)'!J60</f>
        <v>4700</v>
      </c>
      <c r="K60" s="267">
        <f>'f2 (3)'!K60+'f2 (4)'!K60</f>
        <v>3192.95</v>
      </c>
      <c r="L60" s="267">
        <f>'f2 (3)'!L60+'f2 (4)'!L60</f>
        <v>3192.95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7">
        <f>'f2 (3)'!I61+'f2 (4)'!I61</f>
        <v>9600</v>
      </c>
      <c r="J61" s="267">
        <f>'f2 (3)'!J61+'f2 (4)'!J61</f>
        <v>4900</v>
      </c>
      <c r="K61" s="267">
        <f>'f2 (3)'!K61+'f2 (4)'!K61</f>
        <v>4887.7300000000005</v>
      </c>
      <c r="L61" s="267">
        <f>'f2 (3)'!L61+'f2 (4)'!L61</f>
        <v>4887.58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4">
        <f>'f2 (3)'!I66+'f2 (4)'!I66</f>
        <v>0</v>
      </c>
      <c r="J66" s="114">
        <f>'f2 (3)'!J66+'f2 (4)'!J66</f>
        <v>0</v>
      </c>
      <c r="K66" s="114">
        <f>'f2 (3)'!K66+'f2 (4)'!K66</f>
        <v>0</v>
      </c>
      <c r="L66" s="114">
        <f>'f2 (3)'!L66+'f2 (4)'!L66</f>
        <v>0</v>
      </c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>
        <f>'f2 (3)'!I67+'f2 (4)'!I67</f>
        <v>0</v>
      </c>
      <c r="J67" s="114">
        <f>'f2 (3)'!J67+'f2 (4)'!J67</f>
        <v>0</v>
      </c>
      <c r="K67" s="114">
        <f>'f2 (3)'!K67+'f2 (4)'!K67</f>
        <v>0</v>
      </c>
      <c r="L67" s="114">
        <f>'f2 (3)'!L67+'f2 (4)'!L67</f>
        <v>0</v>
      </c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14">
        <f>'f2 (3)'!I68+'f2 (4)'!I68</f>
        <v>0</v>
      </c>
      <c r="J68" s="114">
        <f>'f2 (3)'!J68+'f2 (4)'!J68</f>
        <v>0</v>
      </c>
      <c r="K68" s="114">
        <f>'f2 (3)'!K68+'f2 (4)'!K68</f>
        <v>0</v>
      </c>
      <c r="L68" s="114">
        <f>'f2 (3)'!L68+'f2 (4)'!L68</f>
        <v>0</v>
      </c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4">
        <f>'f2 (3)'!I71+'f2 (4)'!I71</f>
        <v>0</v>
      </c>
      <c r="J71" s="114">
        <f>'f2 (3)'!J71+'f2 (4)'!J71</f>
        <v>0</v>
      </c>
      <c r="K71" s="114">
        <f>'f2 (3)'!K71+'f2 (4)'!K71</f>
        <v>0</v>
      </c>
      <c r="L71" s="114">
        <f>'f2 (3)'!L71+'f2 (4)'!L71</f>
        <v>0</v>
      </c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4">
        <f>'f2 (3)'!I72+'f2 (4)'!I72</f>
        <v>0</v>
      </c>
      <c r="J72" s="114">
        <f>'f2 (3)'!J72+'f2 (4)'!J72</f>
        <v>0</v>
      </c>
      <c r="K72" s="114">
        <f>'f2 (3)'!K72+'f2 (4)'!K72</f>
        <v>0</v>
      </c>
      <c r="L72" s="114">
        <f>'f2 (3)'!L72+'f2 (4)'!L72</f>
        <v>0</v>
      </c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4">
        <f>'f2 (3)'!I73+'f2 (4)'!I73</f>
        <v>0</v>
      </c>
      <c r="J73" s="114">
        <f>'f2 (3)'!J73+'f2 (4)'!J73</f>
        <v>0</v>
      </c>
      <c r="K73" s="114">
        <f>'f2 (3)'!K73+'f2 (4)'!K73</f>
        <v>0</v>
      </c>
      <c r="L73" s="114">
        <f>'f2 (3)'!L73+'f2 (4)'!L73</f>
        <v>0</v>
      </c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>
        <f>'f2 (3)'!I76+'f2 (4)'!I76</f>
        <v>0</v>
      </c>
      <c r="J76" s="114">
        <f>'f2 (3)'!J76+'f2 (4)'!J76</f>
        <v>0</v>
      </c>
      <c r="K76" s="114">
        <f>'f2 (3)'!K76+'f2 (4)'!K76</f>
        <v>0</v>
      </c>
      <c r="L76" s="114">
        <f>'f2 (3)'!L76+'f2 (4)'!L76</f>
        <v>0</v>
      </c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4">
        <f>'f2 (3)'!I77+'f2 (4)'!I77</f>
        <v>0</v>
      </c>
      <c r="J77" s="114">
        <f>'f2 (3)'!J77+'f2 (4)'!J77</f>
        <v>0</v>
      </c>
      <c r="K77" s="114">
        <f>'f2 (3)'!K77+'f2 (4)'!K77</f>
        <v>0</v>
      </c>
      <c r="L77" s="114">
        <f>'f2 (3)'!L77+'f2 (4)'!L77</f>
        <v>0</v>
      </c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14">
        <f>'f2 (3)'!I78+'f2 (4)'!I78</f>
        <v>0</v>
      </c>
      <c r="J78" s="114">
        <f>'f2 (3)'!J78+'f2 (4)'!J78</f>
        <v>0</v>
      </c>
      <c r="K78" s="114">
        <f>'f2 (3)'!K78+'f2 (4)'!K78</f>
        <v>0</v>
      </c>
      <c r="L78" s="114">
        <f>'f2 (3)'!L78+'f2 (4)'!L78</f>
        <v>0</v>
      </c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14">
        <f>'f2 (3)'!I82+'f2 (4)'!I82</f>
        <v>0</v>
      </c>
      <c r="J82" s="114">
        <f>'f2 (3)'!J82+'f2 (4)'!J82</f>
        <v>0</v>
      </c>
      <c r="K82" s="114">
        <f>'f2 (3)'!K82+'f2 (4)'!K82</f>
        <v>0</v>
      </c>
      <c r="L82" s="114">
        <f>'f2 (3)'!L82+'f2 (4)'!L82</f>
        <v>0</v>
      </c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4">
        <f>'f2 (3)'!I87+'f2 (4)'!I87</f>
        <v>0</v>
      </c>
      <c r="J87" s="114">
        <f>'f2 (3)'!J87+'f2 (4)'!J87</f>
        <v>0</v>
      </c>
      <c r="K87" s="114">
        <f>'f2 (3)'!K87+'f2 (4)'!K87</f>
        <v>0</v>
      </c>
      <c r="L87" s="114">
        <f>'f2 (3)'!L87+'f2 (4)'!L87</f>
        <v>0</v>
      </c>
      <c r="M87" s="3"/>
      <c r="N87" s="3"/>
      <c r="O87" s="3"/>
      <c r="P87" s="3"/>
      <c r="Q87" s="3"/>
    </row>
    <row r="88" spans="1:17" ht="12.75" hidden="1" customHeight="1">
      <c r="A88" s="308">
        <v>1</v>
      </c>
      <c r="B88" s="309"/>
      <c r="C88" s="309"/>
      <c r="D88" s="309"/>
      <c r="E88" s="309"/>
      <c r="F88" s="310"/>
      <c r="G88" s="213">
        <v>2</v>
      </c>
      <c r="H88" s="214">
        <v>3</v>
      </c>
      <c r="I88" s="215">
        <v>4</v>
      </c>
      <c r="J88" s="247">
        <v>5</v>
      </c>
      <c r="K88" s="247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4">
        <f>'f2 (3)'!I89+'f2 (4)'!I89</f>
        <v>0</v>
      </c>
      <c r="J89" s="114">
        <f>'f2 (3)'!J89+'f2 (4)'!J89</f>
        <v>0</v>
      </c>
      <c r="K89" s="114">
        <f>'f2 (3)'!K89+'f2 (4)'!K89</f>
        <v>0</v>
      </c>
      <c r="L89" s="114">
        <f>'f2 (3)'!L89+'f2 (4)'!L89</f>
        <v>0</v>
      </c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14">
        <f>'f2 (3)'!I90+'f2 (4)'!I90</f>
        <v>0</v>
      </c>
      <c r="J90" s="114">
        <f>'f2 (3)'!J90+'f2 (4)'!J90</f>
        <v>0</v>
      </c>
      <c r="K90" s="114">
        <f>'f2 (3)'!K90+'f2 (4)'!K90</f>
        <v>0</v>
      </c>
      <c r="L90" s="114">
        <f>'f2 (3)'!L90+'f2 (4)'!L90</f>
        <v>0</v>
      </c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4">
        <f>'f2 (3)'!I95+'f2 (4)'!I95</f>
        <v>0</v>
      </c>
      <c r="J95" s="114">
        <f>'f2 (3)'!J95+'f2 (4)'!J95</f>
        <v>0</v>
      </c>
      <c r="K95" s="114">
        <f>'f2 (3)'!K95+'f2 (4)'!K95</f>
        <v>0</v>
      </c>
      <c r="L95" s="114">
        <f>'f2 (3)'!L95+'f2 (4)'!L95</f>
        <v>0</v>
      </c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14">
        <f>'f2 (3)'!I96+'f2 (4)'!I96</f>
        <v>0</v>
      </c>
      <c r="J96" s="114">
        <f>'f2 (3)'!J96+'f2 (4)'!J96</f>
        <v>0</v>
      </c>
      <c r="K96" s="114">
        <f>'f2 (3)'!K96+'f2 (4)'!K96</f>
        <v>0</v>
      </c>
      <c r="L96" s="114">
        <f>'f2 (3)'!L96+'f2 (4)'!L96</f>
        <v>0</v>
      </c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14">
        <f>'f2 (3)'!I100+'f2 (4)'!I100</f>
        <v>0</v>
      </c>
      <c r="J100" s="114">
        <f>'f2 (3)'!J100+'f2 (4)'!J100</f>
        <v>0</v>
      </c>
      <c r="K100" s="114">
        <f>'f2 (3)'!K100+'f2 (4)'!K100</f>
        <v>0</v>
      </c>
      <c r="L100" s="114">
        <f>'f2 (3)'!L100+'f2 (4)'!L100</f>
        <v>0</v>
      </c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4">
        <f>'f2 (3)'!I101+'f2 (4)'!I101</f>
        <v>0</v>
      </c>
      <c r="J101" s="114">
        <f>'f2 (3)'!J101+'f2 (4)'!J101</f>
        <v>0</v>
      </c>
      <c r="K101" s="114">
        <f>'f2 (3)'!K101+'f2 (4)'!K101</f>
        <v>0</v>
      </c>
      <c r="L101" s="114">
        <f>'f2 (3)'!L101+'f2 (4)'!L101</f>
        <v>0</v>
      </c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4">
        <f>'f2 (3)'!I105+'f2 (4)'!I105</f>
        <v>0</v>
      </c>
      <c r="J105" s="114">
        <f>'f2 (3)'!J105+'f2 (4)'!J105</f>
        <v>0</v>
      </c>
      <c r="K105" s="114">
        <f>'f2 (3)'!K105+'f2 (4)'!K105</f>
        <v>0</v>
      </c>
      <c r="L105" s="114">
        <f>'f2 (3)'!L105+'f2 (4)'!L105</f>
        <v>0</v>
      </c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14">
        <f>'f2 (3)'!I106+'f2 (4)'!I106</f>
        <v>0</v>
      </c>
      <c r="J106" s="114">
        <f>'f2 (3)'!J106+'f2 (4)'!J106</f>
        <v>0</v>
      </c>
      <c r="K106" s="114">
        <f>'f2 (3)'!K106+'f2 (4)'!K106</f>
        <v>0</v>
      </c>
      <c r="L106" s="114">
        <f>'f2 (3)'!L106+'f2 (4)'!L106</f>
        <v>0</v>
      </c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14">
        <f>'f2 (3)'!I111+'f2 (4)'!I111</f>
        <v>0</v>
      </c>
      <c r="J111" s="114">
        <f>'f2 (3)'!J111+'f2 (4)'!J111</f>
        <v>0</v>
      </c>
      <c r="K111" s="114">
        <f>'f2 (3)'!K111+'f2 (4)'!K111</f>
        <v>0</v>
      </c>
      <c r="L111" s="114">
        <f>'f2 (3)'!L111+'f2 (4)'!L111</f>
        <v>0</v>
      </c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>
        <f>'f2 (3)'!I112+'f2 (4)'!I112</f>
        <v>0</v>
      </c>
      <c r="J112" s="114">
        <f>'f2 (3)'!J112+'f2 (4)'!J112</f>
        <v>0</v>
      </c>
      <c r="K112" s="114">
        <f>'f2 (3)'!K112+'f2 (4)'!K112</f>
        <v>0</v>
      </c>
      <c r="L112" s="114">
        <f>'f2 (3)'!L112+'f2 (4)'!L112</f>
        <v>0</v>
      </c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4">
        <f>'f2 (3)'!I116+'f2 (4)'!I116</f>
        <v>0</v>
      </c>
      <c r="J116" s="114">
        <f>'f2 (3)'!J116+'f2 (4)'!J116</f>
        <v>0</v>
      </c>
      <c r="K116" s="114">
        <f>'f2 (3)'!K116+'f2 (4)'!K116</f>
        <v>0</v>
      </c>
      <c r="L116" s="114">
        <f>'f2 (3)'!L116+'f2 (4)'!L116</f>
        <v>0</v>
      </c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14">
        <f>'f2 (3)'!I120+'f2 (4)'!I120</f>
        <v>0</v>
      </c>
      <c r="J120" s="114">
        <f>'f2 (3)'!J120+'f2 (4)'!J120</f>
        <v>0</v>
      </c>
      <c r="K120" s="114">
        <f>'f2 (3)'!K120+'f2 (4)'!K120</f>
        <v>0</v>
      </c>
      <c r="L120" s="114">
        <f>'f2 (3)'!L120+'f2 (4)'!L120</f>
        <v>0</v>
      </c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14">
        <f>'f2 (3)'!I124+'f2 (4)'!I124</f>
        <v>0</v>
      </c>
      <c r="J124" s="114">
        <f>'f2 (3)'!J124+'f2 (4)'!J124</f>
        <v>0</v>
      </c>
      <c r="K124" s="114">
        <f>'f2 (3)'!K124+'f2 (4)'!K124</f>
        <v>0</v>
      </c>
      <c r="L124" s="114">
        <f>'f2 (3)'!L124+'f2 (4)'!L124</f>
        <v>0</v>
      </c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14">
        <f>'f2 (3)'!I128+'f2 (4)'!I128</f>
        <v>0</v>
      </c>
      <c r="J128" s="114">
        <f>'f2 (3)'!J128+'f2 (4)'!J128</f>
        <v>0</v>
      </c>
      <c r="K128" s="114">
        <f>'f2 (3)'!K128+'f2 (4)'!K128</f>
        <v>0</v>
      </c>
      <c r="L128" s="114">
        <f>'f2 (3)'!L128+'f2 (4)'!L128</f>
        <v>0</v>
      </c>
      <c r="M128" s="3"/>
      <c r="N128" s="3"/>
      <c r="O128" s="3"/>
      <c r="P128" s="3"/>
      <c r="Q128" s="3"/>
    </row>
    <row r="129" spans="1:17" ht="12" hidden="1" customHeight="1">
      <c r="A129" s="301">
        <v>1</v>
      </c>
      <c r="B129" s="302"/>
      <c r="C129" s="302"/>
      <c r="D129" s="302"/>
      <c r="E129" s="302"/>
      <c r="F129" s="303"/>
      <c r="G129" s="218">
        <v>2</v>
      </c>
      <c r="H129" s="218">
        <v>3</v>
      </c>
      <c r="I129" s="217">
        <v>4</v>
      </c>
      <c r="J129" s="247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4">
        <f>'f2 (3)'!I134+'f2 (4)'!I134</f>
        <v>0</v>
      </c>
      <c r="J134" s="114">
        <f>'f2 (3)'!J134+'f2 (4)'!J134</f>
        <v>0</v>
      </c>
      <c r="K134" s="114">
        <f>'f2 (3)'!K134+'f2 (4)'!K134</f>
        <v>0</v>
      </c>
      <c r="L134" s="114">
        <f>'f2 (3)'!L134+'f2 (4)'!L134</f>
        <v>0</v>
      </c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14">
        <f>'f2 (3)'!I135+'f2 (4)'!I135</f>
        <v>0</v>
      </c>
      <c r="J135" s="114">
        <f>'f2 (3)'!J135+'f2 (4)'!J135</f>
        <v>0</v>
      </c>
      <c r="K135" s="114">
        <f>'f2 (3)'!K135+'f2 (4)'!K135</f>
        <v>0</v>
      </c>
      <c r="L135" s="114">
        <f>'f2 (3)'!L135+'f2 (4)'!L135</f>
        <v>0</v>
      </c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14">
        <f>'f2 (3)'!I139+'f2 (4)'!I139</f>
        <v>0</v>
      </c>
      <c r="J139" s="114">
        <f>'f2 (3)'!J139+'f2 (4)'!J139</f>
        <v>0</v>
      </c>
      <c r="K139" s="114">
        <f>'f2 (3)'!K139+'f2 (4)'!K139</f>
        <v>0</v>
      </c>
      <c r="L139" s="114">
        <f>'f2 (3)'!L139+'f2 (4)'!L139</f>
        <v>0</v>
      </c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4">
        <f>'f2 (3)'!I140+'f2 (4)'!I140</f>
        <v>0</v>
      </c>
      <c r="J140" s="114">
        <f>'f2 (3)'!J140+'f2 (4)'!J140</f>
        <v>0</v>
      </c>
      <c r="K140" s="114">
        <f>'f2 (3)'!K140+'f2 (4)'!K140</f>
        <v>0</v>
      </c>
      <c r="L140" s="114">
        <f>'f2 (3)'!L140+'f2 (4)'!L140</f>
        <v>0</v>
      </c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14">
        <f>'f2 (3)'!I144+'f2 (4)'!I144</f>
        <v>0</v>
      </c>
      <c r="J144" s="114">
        <f>'f2 (3)'!J144+'f2 (4)'!J144</f>
        <v>0</v>
      </c>
      <c r="K144" s="114">
        <f>'f2 (3)'!K144+'f2 (4)'!K144</f>
        <v>0</v>
      </c>
      <c r="L144" s="114">
        <f>'f2 (3)'!L144+'f2 (4)'!L144</f>
        <v>0</v>
      </c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4">
        <f>'f2 (3)'!I145+'f2 (4)'!I145</f>
        <v>0</v>
      </c>
      <c r="J145" s="114">
        <f>'f2 (3)'!J145+'f2 (4)'!J145</f>
        <v>0</v>
      </c>
      <c r="K145" s="114">
        <f>'f2 (3)'!K145+'f2 (4)'!K145</f>
        <v>0</v>
      </c>
      <c r="L145" s="114">
        <f>'f2 (3)'!L145+'f2 (4)'!L145</f>
        <v>0</v>
      </c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4">
        <f>'f2 (3)'!I150+'f2 (4)'!I150</f>
        <v>0</v>
      </c>
      <c r="J150" s="114">
        <f>'f2 (3)'!J150+'f2 (4)'!J150</f>
        <v>0</v>
      </c>
      <c r="K150" s="114">
        <f>'f2 (3)'!K150+'f2 (4)'!K150</f>
        <v>0</v>
      </c>
      <c r="L150" s="114">
        <f>'f2 (3)'!L150+'f2 (4)'!L150</f>
        <v>0</v>
      </c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14">
        <f>'f2 (3)'!I151+'f2 (4)'!I151</f>
        <v>0</v>
      </c>
      <c r="J151" s="114">
        <f>'f2 (3)'!J151+'f2 (4)'!J151</f>
        <v>0</v>
      </c>
      <c r="K151" s="114">
        <f>'f2 (3)'!K151+'f2 (4)'!K151</f>
        <v>0</v>
      </c>
      <c r="L151" s="114">
        <f>'f2 (3)'!L151+'f2 (4)'!L151</f>
        <v>0</v>
      </c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14">
        <f>'f2 (3)'!I154+'f2 (4)'!I154</f>
        <v>0</v>
      </c>
      <c r="J154" s="114">
        <f>'f2 (3)'!J154+'f2 (4)'!J154</f>
        <v>0</v>
      </c>
      <c r="K154" s="114">
        <f>'f2 (3)'!K154+'f2 (4)'!K154</f>
        <v>0</v>
      </c>
      <c r="L154" s="114">
        <f>'f2 (3)'!L154+'f2 (4)'!L154</f>
        <v>0</v>
      </c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14">
        <f>'f2 (3)'!I159+'f2 (4)'!I159</f>
        <v>0</v>
      </c>
      <c r="J159" s="114">
        <f>'f2 (3)'!J159+'f2 (4)'!J159</f>
        <v>0</v>
      </c>
      <c r="K159" s="114">
        <f>'f2 (3)'!K159+'f2 (4)'!K159</f>
        <v>0</v>
      </c>
      <c r="L159" s="114">
        <f>'f2 (3)'!L159+'f2 (4)'!L159</f>
        <v>0</v>
      </c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14">
        <f>'f2 (3)'!I163+'f2 (4)'!I163</f>
        <v>0</v>
      </c>
      <c r="J163" s="114">
        <f>'f2 (3)'!J163+'f2 (4)'!J163</f>
        <v>0</v>
      </c>
      <c r="K163" s="114">
        <f>'f2 (3)'!K163+'f2 (4)'!K163</f>
        <v>0</v>
      </c>
      <c r="L163" s="114">
        <f>'f2 (3)'!L163+'f2 (4)'!L163</f>
        <v>0</v>
      </c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4">
        <f>'f2 (3)'!I164+'f2 (4)'!I164</f>
        <v>0</v>
      </c>
      <c r="J164" s="114">
        <f>'f2 (3)'!J164+'f2 (4)'!J164</f>
        <v>0</v>
      </c>
      <c r="K164" s="114">
        <f>'f2 (3)'!K164+'f2 (4)'!K164</f>
        <v>0</v>
      </c>
      <c r="L164" s="114">
        <f>'f2 (3)'!L164+'f2 (4)'!L164</f>
        <v>0</v>
      </c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14">
        <f>'f2 (3)'!I165+'f2 (4)'!I165</f>
        <v>0</v>
      </c>
      <c r="J165" s="114">
        <f>'f2 (3)'!J165+'f2 (4)'!J165</f>
        <v>0</v>
      </c>
      <c r="K165" s="114">
        <f>'f2 (3)'!K165+'f2 (4)'!K165</f>
        <v>0</v>
      </c>
      <c r="L165" s="114">
        <f>'f2 (3)'!L165+'f2 (4)'!L165</f>
        <v>0</v>
      </c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14">
        <f>'f2 (3)'!I168+'f2 (4)'!I168</f>
        <v>0</v>
      </c>
      <c r="J168" s="114">
        <f>'f2 (3)'!J168+'f2 (4)'!J168</f>
        <v>0</v>
      </c>
      <c r="K168" s="114">
        <f>'f2 (3)'!K168+'f2 (4)'!K168</f>
        <v>0</v>
      </c>
      <c r="L168" s="114">
        <f>'f2 (3)'!L168+'f2 (4)'!L168</f>
        <v>0</v>
      </c>
      <c r="M168" s="3"/>
      <c r="N168" s="3"/>
      <c r="O168" s="3"/>
      <c r="P168" s="3"/>
      <c r="Q168" s="3"/>
    </row>
    <row r="169" spans="1:17" ht="12" hidden="1" customHeight="1">
      <c r="A169" s="311">
        <v>1</v>
      </c>
      <c r="B169" s="302"/>
      <c r="C169" s="302"/>
      <c r="D169" s="302"/>
      <c r="E169" s="302"/>
      <c r="F169" s="303"/>
      <c r="G169" s="246">
        <v>2</v>
      </c>
      <c r="H169" s="246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14">
        <f>'f2 (3)'!I170+'f2 (4)'!I170</f>
        <v>0</v>
      </c>
      <c r="J170" s="114">
        <f>'f2 (3)'!J170+'f2 (4)'!J170</f>
        <v>0</v>
      </c>
      <c r="K170" s="114">
        <f>'f2 (3)'!K170+'f2 (4)'!K170</f>
        <v>0</v>
      </c>
      <c r="L170" s="114">
        <f>'f2 (3)'!L170+'f2 (4)'!L170</f>
        <v>0</v>
      </c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14">
        <f>'f2 (3)'!I171+'f2 (4)'!I171</f>
        <v>0</v>
      </c>
      <c r="J171" s="114">
        <f>'f2 (3)'!J171+'f2 (4)'!J171</f>
        <v>0</v>
      </c>
      <c r="K171" s="114">
        <f>'f2 (3)'!K171+'f2 (4)'!K171</f>
        <v>0</v>
      </c>
      <c r="L171" s="114">
        <f>'f2 (3)'!L171+'f2 (4)'!L171</f>
        <v>0</v>
      </c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14">
        <f>'f2 (3)'!I177+'f2 (4)'!I177</f>
        <v>0</v>
      </c>
      <c r="J177" s="114">
        <f>'f2 (3)'!J177+'f2 (4)'!J177</f>
        <v>0</v>
      </c>
      <c r="K177" s="114">
        <f>'f2 (3)'!K177+'f2 (4)'!K177</f>
        <v>0</v>
      </c>
      <c r="L177" s="114">
        <f>'f2 (3)'!L177+'f2 (4)'!L177</f>
        <v>0</v>
      </c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14">
        <f>'f2 (3)'!I180+'f2 (4)'!I180</f>
        <v>0</v>
      </c>
      <c r="J180" s="114">
        <f>'f2 (3)'!J180+'f2 (4)'!J180</f>
        <v>0</v>
      </c>
      <c r="K180" s="114">
        <f>'f2 (3)'!K180+'f2 (4)'!K180</f>
        <v>0</v>
      </c>
      <c r="L180" s="114">
        <f>'f2 (3)'!L180+'f2 (4)'!L180</f>
        <v>0</v>
      </c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14">
        <f>'f2 (3)'!I181+'f2 (4)'!I181</f>
        <v>0</v>
      </c>
      <c r="J181" s="114">
        <f>'f2 (3)'!J181+'f2 (4)'!J181</f>
        <v>0</v>
      </c>
      <c r="K181" s="114">
        <f>'f2 (3)'!K181+'f2 (4)'!K181</f>
        <v>0</v>
      </c>
      <c r="L181" s="114">
        <f>'f2 (3)'!L181+'f2 (4)'!L181</f>
        <v>0</v>
      </c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14">
        <f>'f2 (3)'!I182+'f2 (4)'!I182</f>
        <v>0</v>
      </c>
      <c r="J182" s="114">
        <f>'f2 (3)'!J182+'f2 (4)'!J182</f>
        <v>0</v>
      </c>
      <c r="K182" s="114">
        <f>'f2 (3)'!K182+'f2 (4)'!K182</f>
        <v>0</v>
      </c>
      <c r="L182" s="114">
        <f>'f2 (3)'!L182+'f2 (4)'!L182</f>
        <v>0</v>
      </c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14">
        <f>'f2 (3)'!I185+'f2 (4)'!I185</f>
        <v>0</v>
      </c>
      <c r="J185" s="114">
        <f>'f2 (3)'!J185+'f2 (4)'!J185</f>
        <v>0</v>
      </c>
      <c r="K185" s="114">
        <f>'f2 (3)'!K185+'f2 (4)'!K185</f>
        <v>0</v>
      </c>
      <c r="L185" s="114">
        <f>'f2 (3)'!L185+'f2 (4)'!L185</f>
        <v>0</v>
      </c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14">
        <f>'f2 (3)'!I186+'f2 (4)'!I186</f>
        <v>0</v>
      </c>
      <c r="J186" s="114">
        <f>'f2 (3)'!J186+'f2 (4)'!J186</f>
        <v>0</v>
      </c>
      <c r="K186" s="114">
        <f>'f2 (3)'!K186+'f2 (4)'!K186</f>
        <v>0</v>
      </c>
      <c r="L186" s="114">
        <f>'f2 (3)'!L186+'f2 (4)'!L186</f>
        <v>0</v>
      </c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14">
        <f>'f2 (3)'!I187+'f2 (4)'!I187</f>
        <v>0</v>
      </c>
      <c r="J187" s="114">
        <f>'f2 (3)'!J187+'f2 (4)'!J187</f>
        <v>0</v>
      </c>
      <c r="K187" s="114">
        <f>'f2 (3)'!K187+'f2 (4)'!K187</f>
        <v>0</v>
      </c>
      <c r="L187" s="114">
        <f>'f2 (3)'!L187+'f2 (4)'!L187</f>
        <v>0</v>
      </c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14">
        <f>'f2 (3)'!I190+'f2 (4)'!I190</f>
        <v>0</v>
      </c>
      <c r="J190" s="114">
        <f>'f2 (3)'!J190+'f2 (4)'!J190</f>
        <v>0</v>
      </c>
      <c r="K190" s="114">
        <f>'f2 (3)'!K190+'f2 (4)'!K190</f>
        <v>0</v>
      </c>
      <c r="L190" s="114">
        <f>'f2 (3)'!L190+'f2 (4)'!L190</f>
        <v>0</v>
      </c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14">
        <f>'f2 (3)'!I191+'f2 (4)'!I191</f>
        <v>0</v>
      </c>
      <c r="J191" s="114">
        <f>'f2 (3)'!J191+'f2 (4)'!J191</f>
        <v>0</v>
      </c>
      <c r="K191" s="114">
        <f>'f2 (3)'!K191+'f2 (4)'!K191</f>
        <v>0</v>
      </c>
      <c r="L191" s="114">
        <f>'f2 (3)'!L191+'f2 (4)'!L191</f>
        <v>0</v>
      </c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14">
        <f>'f2 (3)'!I192+'f2 (4)'!I192</f>
        <v>0</v>
      </c>
      <c r="J192" s="114">
        <f>'f2 (3)'!J192+'f2 (4)'!J192</f>
        <v>0</v>
      </c>
      <c r="K192" s="114">
        <f>'f2 (3)'!K192+'f2 (4)'!K192</f>
        <v>0</v>
      </c>
      <c r="L192" s="114">
        <f>'f2 (3)'!L192+'f2 (4)'!L192</f>
        <v>0</v>
      </c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>
        <f>'f2 (3)'!I195+'f2 (4)'!I195</f>
        <v>0</v>
      </c>
      <c r="J195" s="114">
        <f>'f2 (3)'!J195+'f2 (4)'!J195</f>
        <v>0</v>
      </c>
      <c r="K195" s="114">
        <f>'f2 (3)'!K195+'f2 (4)'!K195</f>
        <v>0</v>
      </c>
      <c r="L195" s="114">
        <f>'f2 (3)'!L195+'f2 (4)'!L195</f>
        <v>0</v>
      </c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>
        <f>'f2 (3)'!I199+'f2 (4)'!I199</f>
        <v>0</v>
      </c>
      <c r="J199" s="114">
        <f>'f2 (3)'!J199+'f2 (4)'!J199</f>
        <v>0</v>
      </c>
      <c r="K199" s="114">
        <f>'f2 (3)'!K199+'f2 (4)'!K199</f>
        <v>0</v>
      </c>
      <c r="L199" s="114">
        <f>'f2 (3)'!L199+'f2 (4)'!L199</f>
        <v>0</v>
      </c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4">
        <f>'f2 (3)'!I200+'f2 (4)'!I200</f>
        <v>0</v>
      </c>
      <c r="J200" s="114">
        <f>'f2 (3)'!J200+'f2 (4)'!J200</f>
        <v>0</v>
      </c>
      <c r="K200" s="114">
        <f>'f2 (3)'!K200+'f2 (4)'!K200</f>
        <v>0</v>
      </c>
      <c r="L200" s="114">
        <f>'f2 (3)'!L200+'f2 (4)'!L200</f>
        <v>0</v>
      </c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4">
        <f>'f2 (3)'!I201+'f2 (4)'!I201</f>
        <v>0</v>
      </c>
      <c r="J201" s="114">
        <f>'f2 (3)'!J201+'f2 (4)'!J201</f>
        <v>0</v>
      </c>
      <c r="K201" s="114">
        <f>'f2 (3)'!K201+'f2 (4)'!K201</f>
        <v>0</v>
      </c>
      <c r="L201" s="114">
        <f>'f2 (3)'!L201+'f2 (4)'!L201</f>
        <v>0</v>
      </c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4">
        <f>'f2 (3)'!I202+'f2 (4)'!I202</f>
        <v>0</v>
      </c>
      <c r="J202" s="114">
        <f>'f2 (3)'!J202+'f2 (4)'!J202</f>
        <v>0</v>
      </c>
      <c r="K202" s="114">
        <f>'f2 (3)'!K202+'f2 (4)'!K202</f>
        <v>0</v>
      </c>
      <c r="L202" s="114">
        <f>'f2 (3)'!L202+'f2 (4)'!L202</f>
        <v>0</v>
      </c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4">
        <f>'f2 (3)'!I203+'f2 (4)'!I203</f>
        <v>0</v>
      </c>
      <c r="J203" s="114">
        <f>'f2 (3)'!J203+'f2 (4)'!J203</f>
        <v>0</v>
      </c>
      <c r="K203" s="114">
        <f>'f2 (3)'!K203+'f2 (4)'!K203</f>
        <v>0</v>
      </c>
      <c r="L203" s="114">
        <f>'f2 (3)'!L203+'f2 (4)'!L203</f>
        <v>0</v>
      </c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01">
        <v>1</v>
      </c>
      <c r="B207" s="302"/>
      <c r="C207" s="302"/>
      <c r="D207" s="302"/>
      <c r="E207" s="302"/>
      <c r="F207" s="303"/>
      <c r="G207" s="247">
        <v>2</v>
      </c>
      <c r="H207" s="217">
        <v>3</v>
      </c>
      <c r="I207" s="209">
        <v>4</v>
      </c>
      <c r="J207" s="24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14">
        <f>'f2 (3)'!I208+'f2 (4)'!I208</f>
        <v>0</v>
      </c>
      <c r="J208" s="114">
        <f>'f2 (3)'!J208+'f2 (4)'!J208</f>
        <v>0</v>
      </c>
      <c r="K208" s="114">
        <f>'f2 (3)'!K208+'f2 (4)'!K208</f>
        <v>0</v>
      </c>
      <c r="L208" s="114">
        <f>'f2 (3)'!L208+'f2 (4)'!L208</f>
        <v>0</v>
      </c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4">
        <f>'f2 (3)'!I211+'f2 (4)'!I211</f>
        <v>0</v>
      </c>
      <c r="J211" s="114">
        <f>'f2 (3)'!J211+'f2 (4)'!J211</f>
        <v>0</v>
      </c>
      <c r="K211" s="114">
        <f>'f2 (3)'!K211+'f2 (4)'!K211</f>
        <v>0</v>
      </c>
      <c r="L211" s="114">
        <f>'f2 (3)'!L211+'f2 (4)'!L211</f>
        <v>0</v>
      </c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4">
        <f>'f2 (3)'!I212+'f2 (4)'!I212</f>
        <v>0</v>
      </c>
      <c r="J212" s="114">
        <f>'f2 (3)'!J212+'f2 (4)'!J212</f>
        <v>0</v>
      </c>
      <c r="K212" s="114">
        <f>'f2 (3)'!K212+'f2 (4)'!K212</f>
        <v>0</v>
      </c>
      <c r="L212" s="114">
        <f>'f2 (3)'!L212+'f2 (4)'!L212</f>
        <v>0</v>
      </c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4">
        <f>'f2 (3)'!I213+'f2 (4)'!I213</f>
        <v>0</v>
      </c>
      <c r="J213" s="114">
        <f>'f2 (3)'!J213+'f2 (4)'!J213</f>
        <v>0</v>
      </c>
      <c r="K213" s="114">
        <f>'f2 (3)'!K213+'f2 (4)'!K213</f>
        <v>0</v>
      </c>
      <c r="L213" s="114">
        <f>'f2 (3)'!L213+'f2 (4)'!L213</f>
        <v>0</v>
      </c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4">
        <f>'f2 (3)'!I214+'f2 (4)'!I214</f>
        <v>0</v>
      </c>
      <c r="J214" s="114">
        <f>'f2 (3)'!J214+'f2 (4)'!J214</f>
        <v>0</v>
      </c>
      <c r="K214" s="114">
        <f>'f2 (3)'!K214+'f2 (4)'!K214</f>
        <v>0</v>
      </c>
      <c r="L214" s="114">
        <f>'f2 (3)'!L214+'f2 (4)'!L214</f>
        <v>0</v>
      </c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4">
        <f>'f2 (3)'!I215+'f2 (4)'!I215</f>
        <v>0</v>
      </c>
      <c r="J215" s="114">
        <f>'f2 (3)'!J215+'f2 (4)'!J215</f>
        <v>0</v>
      </c>
      <c r="K215" s="114">
        <f>'f2 (3)'!K215+'f2 (4)'!K215</f>
        <v>0</v>
      </c>
      <c r="L215" s="114">
        <f>'f2 (3)'!L215+'f2 (4)'!L215</f>
        <v>0</v>
      </c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14">
        <f>'f2 (3)'!I219+'f2 (4)'!I219</f>
        <v>0</v>
      </c>
      <c r="J219" s="114">
        <f>'f2 (3)'!J219+'f2 (4)'!J219</f>
        <v>0</v>
      </c>
      <c r="K219" s="114">
        <f>'f2 (3)'!K219+'f2 (4)'!K219</f>
        <v>0</v>
      </c>
      <c r="L219" s="114">
        <f>'f2 (3)'!L219+'f2 (4)'!L219</f>
        <v>0</v>
      </c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4">
        <f>'f2 (3)'!I223+'f2 (4)'!I223</f>
        <v>0</v>
      </c>
      <c r="J223" s="114">
        <f>'f2 (3)'!J223+'f2 (4)'!J223</f>
        <v>0</v>
      </c>
      <c r="K223" s="114">
        <f>'f2 (3)'!K223+'f2 (4)'!K223</f>
        <v>0</v>
      </c>
      <c r="L223" s="114">
        <f>'f2 (3)'!L223+'f2 (4)'!L223</f>
        <v>0</v>
      </c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4">
        <f>'f2 (3)'!I224+'f2 (4)'!I224</f>
        <v>0</v>
      </c>
      <c r="J224" s="114">
        <f>'f2 (3)'!J224+'f2 (4)'!J224</f>
        <v>0</v>
      </c>
      <c r="K224" s="114">
        <f>'f2 (3)'!K224+'f2 (4)'!K224</f>
        <v>0</v>
      </c>
      <c r="L224" s="114">
        <f>'f2 (3)'!L224+'f2 (4)'!L224</f>
        <v>0</v>
      </c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4">
        <f>'f2 (3)'!I225+'f2 (4)'!I225</f>
        <v>0</v>
      </c>
      <c r="J225" s="114">
        <f>'f2 (3)'!J225+'f2 (4)'!J225</f>
        <v>0</v>
      </c>
      <c r="K225" s="114">
        <f>'f2 (3)'!K225+'f2 (4)'!K225</f>
        <v>0</v>
      </c>
      <c r="L225" s="114">
        <f>'f2 (3)'!L225+'f2 (4)'!L225</f>
        <v>0</v>
      </c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4">
        <f>'f2 (3)'!I230+'f2 (4)'!I230</f>
        <v>0</v>
      </c>
      <c r="J230" s="114">
        <f>'f2 (3)'!J230+'f2 (4)'!J230</f>
        <v>0</v>
      </c>
      <c r="K230" s="114">
        <f>'f2 (3)'!K230+'f2 (4)'!K230</f>
        <v>0</v>
      </c>
      <c r="L230" s="114">
        <f>'f2 (3)'!L230+'f2 (4)'!L230</f>
        <v>0</v>
      </c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4">
        <f>'f2 (3)'!I231+'f2 (4)'!I231</f>
        <v>0</v>
      </c>
      <c r="J231" s="114">
        <f>'f2 (3)'!J231+'f2 (4)'!J231</f>
        <v>0</v>
      </c>
      <c r="K231" s="114">
        <f>'f2 (3)'!K231+'f2 (4)'!K231</f>
        <v>0</v>
      </c>
      <c r="L231" s="114">
        <f>'f2 (3)'!L231+'f2 (4)'!L231</f>
        <v>0</v>
      </c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4">
        <f>'f2 (3)'!I232+'f2 (4)'!I232</f>
        <v>0</v>
      </c>
      <c r="J232" s="114">
        <f>'f2 (3)'!J232+'f2 (4)'!J232</f>
        <v>0</v>
      </c>
      <c r="K232" s="114">
        <f>'f2 (3)'!K232+'f2 (4)'!K232</f>
        <v>0</v>
      </c>
      <c r="L232" s="114">
        <f>'f2 (3)'!L232+'f2 (4)'!L232</f>
        <v>0</v>
      </c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4">
        <f>'f2 (3)'!I233+'f2 (4)'!I233</f>
        <v>0</v>
      </c>
      <c r="J233" s="114">
        <f>'f2 (3)'!J233+'f2 (4)'!J233</f>
        <v>0</v>
      </c>
      <c r="K233" s="114">
        <f>'f2 (3)'!K233+'f2 (4)'!K233</f>
        <v>0</v>
      </c>
      <c r="L233" s="114">
        <f>'f2 (3)'!L233+'f2 (4)'!L233</f>
        <v>0</v>
      </c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4">
        <f>'f2 (3)'!I236+'f2 (4)'!I236</f>
        <v>0</v>
      </c>
      <c r="J236" s="114">
        <f>'f2 (3)'!J236+'f2 (4)'!J236</f>
        <v>0</v>
      </c>
      <c r="K236" s="114">
        <f>'f2 (3)'!K236+'f2 (4)'!K236</f>
        <v>0</v>
      </c>
      <c r="L236" s="114">
        <f>'f2 (3)'!L236+'f2 (4)'!L236</f>
        <v>0</v>
      </c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4">
        <f>'f2 (3)'!I237+'f2 (4)'!I237</f>
        <v>0</v>
      </c>
      <c r="J237" s="114">
        <f>'f2 (3)'!J237+'f2 (4)'!J237</f>
        <v>0</v>
      </c>
      <c r="K237" s="114">
        <f>'f2 (3)'!K237+'f2 (4)'!K237</f>
        <v>0</v>
      </c>
      <c r="L237" s="114">
        <f>'f2 (3)'!L237+'f2 (4)'!L237</f>
        <v>0</v>
      </c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4">
        <f>'f2 (3)'!I240+'f2 (4)'!I240</f>
        <v>0</v>
      </c>
      <c r="J240" s="114">
        <f>'f2 (3)'!J240+'f2 (4)'!J240</f>
        <v>0</v>
      </c>
      <c r="K240" s="114">
        <f>'f2 (3)'!K240+'f2 (4)'!K240</f>
        <v>0</v>
      </c>
      <c r="L240" s="114">
        <f>'f2 (3)'!L240+'f2 (4)'!L240</f>
        <v>0</v>
      </c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14">
        <f>'f2 (3)'!I241+'f2 (4)'!I241</f>
        <v>0</v>
      </c>
      <c r="J241" s="114">
        <f>'f2 (3)'!J241+'f2 (4)'!J241</f>
        <v>0</v>
      </c>
      <c r="K241" s="114">
        <f>'f2 (3)'!K241+'f2 (4)'!K241</f>
        <v>0</v>
      </c>
      <c r="L241" s="114">
        <f>'f2 (3)'!L241+'f2 (4)'!L241</f>
        <v>0</v>
      </c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4">
        <f>'f2 (3)'!I244+'f2 (4)'!I244</f>
        <v>0</v>
      </c>
      <c r="J244" s="114">
        <f>'f2 (3)'!J244+'f2 (4)'!J244</f>
        <v>0</v>
      </c>
      <c r="K244" s="114">
        <f>'f2 (3)'!K244+'f2 (4)'!K244</f>
        <v>0</v>
      </c>
      <c r="L244" s="114">
        <f>'f2 (3)'!L244+'f2 (4)'!L244</f>
        <v>0</v>
      </c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4">
        <f>'f2 (3)'!I245+'f2 (4)'!I245</f>
        <v>0</v>
      </c>
      <c r="J245" s="114">
        <f>'f2 (3)'!J245+'f2 (4)'!J245</f>
        <v>0</v>
      </c>
      <c r="K245" s="114">
        <f>'f2 (3)'!K245+'f2 (4)'!K245</f>
        <v>0</v>
      </c>
      <c r="L245" s="114">
        <f>'f2 (3)'!L245+'f2 (4)'!L245</f>
        <v>0</v>
      </c>
      <c r="M245" s="3"/>
      <c r="N245" s="3"/>
      <c r="O245" s="3"/>
      <c r="P245" s="3"/>
      <c r="Q245" s="3"/>
    </row>
    <row r="246" spans="1:17" ht="13.5" hidden="1" customHeight="1">
      <c r="A246" s="301">
        <v>1</v>
      </c>
      <c r="B246" s="302"/>
      <c r="C246" s="302"/>
      <c r="D246" s="302"/>
      <c r="E246" s="302"/>
      <c r="F246" s="303"/>
      <c r="G246" s="220">
        <v>2</v>
      </c>
      <c r="H246" s="217">
        <v>3</v>
      </c>
      <c r="I246" s="215">
        <v>4</v>
      </c>
      <c r="J246" s="247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14">
        <f>'f2 (3)'!I249+'f2 (4)'!I249</f>
        <v>0</v>
      </c>
      <c r="J249" s="114">
        <f>'f2 (3)'!J249+'f2 (4)'!J249</f>
        <v>0</v>
      </c>
      <c r="K249" s="114">
        <f>'f2 (3)'!K249+'f2 (4)'!K249</f>
        <v>0</v>
      </c>
      <c r="L249" s="114">
        <f>'f2 (3)'!L249+'f2 (4)'!L249</f>
        <v>0</v>
      </c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14">
        <f>'f2 (3)'!I252+'f2 (4)'!I252</f>
        <v>0</v>
      </c>
      <c r="J252" s="114">
        <f>'f2 (3)'!J252+'f2 (4)'!J252</f>
        <v>0</v>
      </c>
      <c r="K252" s="114">
        <f>'f2 (3)'!K252+'f2 (4)'!K252</f>
        <v>0</v>
      </c>
      <c r="L252" s="114">
        <f>'f2 (3)'!L252+'f2 (4)'!L252</f>
        <v>0</v>
      </c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14">
        <f>'f2 (3)'!I255+'f2 (4)'!I255</f>
        <v>0</v>
      </c>
      <c r="J255" s="114">
        <f>'f2 (3)'!J255+'f2 (4)'!J255</f>
        <v>0</v>
      </c>
      <c r="K255" s="114">
        <f>'f2 (3)'!K255+'f2 (4)'!K255</f>
        <v>0</v>
      </c>
      <c r="L255" s="114">
        <f>'f2 (3)'!L255+'f2 (4)'!L255</f>
        <v>0</v>
      </c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4">
        <f>'f2 (3)'!I256+'f2 (4)'!I256</f>
        <v>0</v>
      </c>
      <c r="J256" s="114">
        <f>'f2 (3)'!J256+'f2 (4)'!J256</f>
        <v>0</v>
      </c>
      <c r="K256" s="114">
        <f>'f2 (3)'!K256+'f2 (4)'!K256</f>
        <v>0</v>
      </c>
      <c r="L256" s="114">
        <f>'f2 (3)'!L256+'f2 (4)'!L256</f>
        <v>0</v>
      </c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4">
        <f>'f2 (3)'!I260+'f2 (4)'!I260</f>
        <v>0</v>
      </c>
      <c r="J260" s="114">
        <f>'f2 (3)'!J260+'f2 (4)'!J260</f>
        <v>0</v>
      </c>
      <c r="K260" s="114">
        <f>'f2 (3)'!K260+'f2 (4)'!K260</f>
        <v>0</v>
      </c>
      <c r="L260" s="114">
        <f>'f2 (3)'!L260+'f2 (4)'!L260</f>
        <v>0</v>
      </c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4">
        <f>'f2 (3)'!I261+'f2 (4)'!I261</f>
        <v>0</v>
      </c>
      <c r="J261" s="114">
        <f>'f2 (3)'!J261+'f2 (4)'!J261</f>
        <v>0</v>
      </c>
      <c r="K261" s="114">
        <f>'f2 (3)'!K261+'f2 (4)'!K261</f>
        <v>0</v>
      </c>
      <c r="L261" s="114">
        <f>'f2 (3)'!L261+'f2 (4)'!L261</f>
        <v>0</v>
      </c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4">
        <f>'f2 (3)'!I262+'f2 (4)'!I262</f>
        <v>0</v>
      </c>
      <c r="J262" s="114">
        <f>'f2 (3)'!J262+'f2 (4)'!J262</f>
        <v>0</v>
      </c>
      <c r="K262" s="114">
        <f>'f2 (3)'!K262+'f2 (4)'!K262</f>
        <v>0</v>
      </c>
      <c r="L262" s="114">
        <f>'f2 (3)'!L262+'f2 (4)'!L262</f>
        <v>0</v>
      </c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4">
        <f>'f2 (3)'!I263+'f2 (4)'!I263</f>
        <v>0</v>
      </c>
      <c r="J263" s="114">
        <f>'f2 (3)'!J263+'f2 (4)'!J263</f>
        <v>0</v>
      </c>
      <c r="K263" s="114">
        <f>'f2 (3)'!K263+'f2 (4)'!K263</f>
        <v>0</v>
      </c>
      <c r="L263" s="114">
        <f>'f2 (3)'!L263+'f2 (4)'!L263</f>
        <v>0</v>
      </c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4">
        <f>'f2 (3)'!I266+'f2 (4)'!I266</f>
        <v>0</v>
      </c>
      <c r="J266" s="114">
        <f>'f2 (3)'!J266+'f2 (4)'!J266</f>
        <v>0</v>
      </c>
      <c r="K266" s="114">
        <f>'f2 (3)'!K266+'f2 (4)'!K266</f>
        <v>0</v>
      </c>
      <c r="L266" s="114">
        <f>'f2 (3)'!L266+'f2 (4)'!L266</f>
        <v>0</v>
      </c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4">
        <f>'f2 (3)'!I267+'f2 (4)'!I267</f>
        <v>0</v>
      </c>
      <c r="J267" s="114">
        <f>'f2 (3)'!J267+'f2 (4)'!J267</f>
        <v>0</v>
      </c>
      <c r="K267" s="114">
        <f>'f2 (3)'!K267+'f2 (4)'!K267</f>
        <v>0</v>
      </c>
      <c r="L267" s="114">
        <f>'f2 (3)'!L267+'f2 (4)'!L267</f>
        <v>0</v>
      </c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4">
        <f>'f2 (3)'!I270+'f2 (4)'!I270</f>
        <v>0</v>
      </c>
      <c r="J270" s="114">
        <f>'f2 (3)'!J270+'f2 (4)'!J270</f>
        <v>0</v>
      </c>
      <c r="K270" s="114">
        <f>'f2 (3)'!K270+'f2 (4)'!K270</f>
        <v>0</v>
      </c>
      <c r="L270" s="114">
        <f>'f2 (3)'!L270+'f2 (4)'!L270</f>
        <v>0</v>
      </c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4">
        <f>'f2 (3)'!I271+'f2 (4)'!I271</f>
        <v>0</v>
      </c>
      <c r="J271" s="114">
        <f>'f2 (3)'!J271+'f2 (4)'!J271</f>
        <v>0</v>
      </c>
      <c r="K271" s="114">
        <f>'f2 (3)'!K271+'f2 (4)'!K271</f>
        <v>0</v>
      </c>
      <c r="L271" s="114">
        <f>'f2 (3)'!L271+'f2 (4)'!L271</f>
        <v>0</v>
      </c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4">
        <f>'f2 (3)'!I274+'f2 (4)'!I274</f>
        <v>0</v>
      </c>
      <c r="J274" s="114">
        <f>'f2 (3)'!J274+'f2 (4)'!J274</f>
        <v>0</v>
      </c>
      <c r="K274" s="114">
        <f>'f2 (3)'!K274+'f2 (4)'!K274</f>
        <v>0</v>
      </c>
      <c r="L274" s="114">
        <f>'f2 (3)'!L274+'f2 (4)'!L274</f>
        <v>0</v>
      </c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4">
        <f>'f2 (3)'!I275+'f2 (4)'!I275</f>
        <v>0</v>
      </c>
      <c r="J275" s="114">
        <f>'f2 (3)'!J275+'f2 (4)'!J275</f>
        <v>0</v>
      </c>
      <c r="K275" s="114">
        <f>'f2 (3)'!K275+'f2 (4)'!K275</f>
        <v>0</v>
      </c>
      <c r="L275" s="114">
        <f>'f2 (3)'!L275+'f2 (4)'!L275</f>
        <v>0</v>
      </c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4">
        <f>'f2 (3)'!I278+'f2 (4)'!I278</f>
        <v>0</v>
      </c>
      <c r="J278" s="114">
        <f>'f2 (3)'!J278+'f2 (4)'!J278</f>
        <v>0</v>
      </c>
      <c r="K278" s="114">
        <f>'f2 (3)'!K278+'f2 (4)'!K278</f>
        <v>0</v>
      </c>
      <c r="L278" s="114">
        <f>'f2 (3)'!L278+'f2 (4)'!L278</f>
        <v>0</v>
      </c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4">
        <f>'f2 (3)'!I281+'f2 (4)'!I281</f>
        <v>0</v>
      </c>
      <c r="J281" s="114">
        <f>'f2 (3)'!J281+'f2 (4)'!J281</f>
        <v>0</v>
      </c>
      <c r="K281" s="114">
        <f>'f2 (3)'!K281+'f2 (4)'!K281</f>
        <v>0</v>
      </c>
      <c r="L281" s="114">
        <f>'f2 (3)'!L281+'f2 (4)'!L281</f>
        <v>0</v>
      </c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4">
        <f>'f2 (3)'!I284+'f2 (4)'!I284</f>
        <v>0</v>
      </c>
      <c r="J284" s="114">
        <f>'f2 (3)'!J284+'f2 (4)'!J284</f>
        <v>0</v>
      </c>
      <c r="K284" s="114">
        <f>'f2 (3)'!K284+'f2 (4)'!K284</f>
        <v>0</v>
      </c>
      <c r="L284" s="114">
        <f>'f2 (3)'!L284+'f2 (4)'!L284</f>
        <v>0</v>
      </c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4">
        <f>'f2 (3)'!I285+'f2 (4)'!I285</f>
        <v>0</v>
      </c>
      <c r="J285" s="114">
        <f>'f2 (3)'!J285+'f2 (4)'!J285</f>
        <v>0</v>
      </c>
      <c r="K285" s="114">
        <f>'f2 (3)'!K285+'f2 (4)'!K285</f>
        <v>0</v>
      </c>
      <c r="L285" s="114">
        <f>'f2 (3)'!L285+'f2 (4)'!L285</f>
        <v>0</v>
      </c>
      <c r="M285" s="3"/>
      <c r="N285" s="3"/>
      <c r="O285" s="3"/>
      <c r="P285" s="3"/>
      <c r="Q285" s="3"/>
    </row>
    <row r="286" spans="1:17" ht="18" hidden="1" customHeight="1">
      <c r="A286" s="301">
        <v>1</v>
      </c>
      <c r="B286" s="302"/>
      <c r="C286" s="302"/>
      <c r="D286" s="302"/>
      <c r="E286" s="302"/>
      <c r="F286" s="303"/>
      <c r="G286" s="247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4">
        <f>'f2 (3)'!I291+'f2 (4)'!I291</f>
        <v>0</v>
      </c>
      <c r="J291" s="114">
        <f>'f2 (3)'!J291+'f2 (4)'!J291</f>
        <v>0</v>
      </c>
      <c r="K291" s="114">
        <f>'f2 (3)'!K291+'f2 (4)'!K291</f>
        <v>0</v>
      </c>
      <c r="L291" s="114">
        <f>'f2 (3)'!L291+'f2 (4)'!L291</f>
        <v>0</v>
      </c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4">
        <f>'f2 (3)'!I292+'f2 (4)'!I292</f>
        <v>0</v>
      </c>
      <c r="J292" s="114">
        <f>'f2 (3)'!J292+'f2 (4)'!J292</f>
        <v>0</v>
      </c>
      <c r="K292" s="114">
        <f>'f2 (3)'!K292+'f2 (4)'!K292</f>
        <v>0</v>
      </c>
      <c r="L292" s="114">
        <f>'f2 (3)'!L292+'f2 (4)'!L292</f>
        <v>0</v>
      </c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4">
        <f>'f2 (3)'!I293+'f2 (4)'!I293</f>
        <v>0</v>
      </c>
      <c r="J293" s="114">
        <f>'f2 (3)'!J293+'f2 (4)'!J293</f>
        <v>0</v>
      </c>
      <c r="K293" s="114">
        <f>'f2 (3)'!K293+'f2 (4)'!K293</f>
        <v>0</v>
      </c>
      <c r="L293" s="114">
        <f>'f2 (3)'!L293+'f2 (4)'!L293</f>
        <v>0</v>
      </c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4">
        <f>'f2 (3)'!I296+'f2 (4)'!I296</f>
        <v>0</v>
      </c>
      <c r="J296" s="114">
        <f>'f2 (3)'!J296+'f2 (4)'!J296</f>
        <v>0</v>
      </c>
      <c r="K296" s="114">
        <f>'f2 (3)'!K296+'f2 (4)'!K296</f>
        <v>0</v>
      </c>
      <c r="L296" s="114">
        <f>'f2 (3)'!L296+'f2 (4)'!L296</f>
        <v>0</v>
      </c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4">
        <f>'f2 (3)'!I297+'f2 (4)'!I297</f>
        <v>0</v>
      </c>
      <c r="J297" s="114">
        <f>'f2 (3)'!J297+'f2 (4)'!J297</f>
        <v>0</v>
      </c>
      <c r="K297" s="114">
        <f>'f2 (3)'!K297+'f2 (4)'!K297</f>
        <v>0</v>
      </c>
      <c r="L297" s="114">
        <f>'f2 (3)'!L297+'f2 (4)'!L297</f>
        <v>0</v>
      </c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14">
        <f>'f2 (3)'!I300+'f2 (4)'!I300</f>
        <v>0</v>
      </c>
      <c r="J300" s="114">
        <f>'f2 (3)'!J300+'f2 (4)'!J300</f>
        <v>0</v>
      </c>
      <c r="K300" s="114">
        <f>'f2 (3)'!K300+'f2 (4)'!K300</f>
        <v>0</v>
      </c>
      <c r="L300" s="114">
        <f>'f2 (3)'!L300+'f2 (4)'!L300</f>
        <v>0</v>
      </c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4">
        <f>'f2 (3)'!I301+'f2 (4)'!I301</f>
        <v>0</v>
      </c>
      <c r="J301" s="114">
        <f>'f2 (3)'!J301+'f2 (4)'!J301</f>
        <v>0</v>
      </c>
      <c r="K301" s="114">
        <f>'f2 (3)'!K301+'f2 (4)'!K301</f>
        <v>0</v>
      </c>
      <c r="L301" s="114">
        <f>'f2 (3)'!L301+'f2 (4)'!L301</f>
        <v>0</v>
      </c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4">
        <f>'f2 (3)'!I304+'f2 (4)'!I304</f>
        <v>0</v>
      </c>
      <c r="J304" s="114">
        <f>'f2 (3)'!J304+'f2 (4)'!J304</f>
        <v>0</v>
      </c>
      <c r="K304" s="114">
        <f>'f2 (3)'!K304+'f2 (4)'!K304</f>
        <v>0</v>
      </c>
      <c r="L304" s="114">
        <f>'f2 (3)'!L304+'f2 (4)'!L304</f>
        <v>0</v>
      </c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4">
        <f>'f2 (3)'!I305+'f2 (4)'!I305</f>
        <v>0</v>
      </c>
      <c r="J305" s="114">
        <f>'f2 (3)'!J305+'f2 (4)'!J305</f>
        <v>0</v>
      </c>
      <c r="K305" s="114">
        <f>'f2 (3)'!K305+'f2 (4)'!K305</f>
        <v>0</v>
      </c>
      <c r="L305" s="114">
        <f>'f2 (3)'!L305+'f2 (4)'!L305</f>
        <v>0</v>
      </c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4">
        <f>'f2 (3)'!I308+'f2 (4)'!I308</f>
        <v>0</v>
      </c>
      <c r="J308" s="114">
        <f>'f2 (3)'!J308+'f2 (4)'!J308</f>
        <v>0</v>
      </c>
      <c r="K308" s="114">
        <f>'f2 (3)'!K308+'f2 (4)'!K308</f>
        <v>0</v>
      </c>
      <c r="L308" s="114">
        <f>'f2 (3)'!L308+'f2 (4)'!L308</f>
        <v>0</v>
      </c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14">
        <f>'f2 (3)'!I311+'f2 (4)'!I311</f>
        <v>0</v>
      </c>
      <c r="J311" s="114">
        <f>'f2 (3)'!J311+'f2 (4)'!J311</f>
        <v>0</v>
      </c>
      <c r="K311" s="114">
        <f>'f2 (3)'!K311+'f2 (4)'!K311</f>
        <v>0</v>
      </c>
      <c r="L311" s="114">
        <f>'f2 (3)'!L311+'f2 (4)'!L311</f>
        <v>0</v>
      </c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14">
        <f>'f2 (3)'!I314+'f2 (4)'!I314</f>
        <v>0</v>
      </c>
      <c r="J314" s="114">
        <f>'f2 (3)'!J314+'f2 (4)'!J314</f>
        <v>0</v>
      </c>
      <c r="K314" s="114">
        <f>'f2 (3)'!K314+'f2 (4)'!K314</f>
        <v>0</v>
      </c>
      <c r="L314" s="114">
        <f>'f2 (3)'!L314+'f2 (4)'!L314</f>
        <v>0</v>
      </c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4">
        <f>'f2 (3)'!I315+'f2 (4)'!I315</f>
        <v>0</v>
      </c>
      <c r="J315" s="114">
        <f>'f2 (3)'!J315+'f2 (4)'!J315</f>
        <v>0</v>
      </c>
      <c r="K315" s="114">
        <f>'f2 (3)'!K315+'f2 (4)'!K315</f>
        <v>0</v>
      </c>
      <c r="L315" s="114">
        <f>'f2 (3)'!L315+'f2 (4)'!L315</f>
        <v>0</v>
      </c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4">
        <f>'f2 (3)'!I319+'f2 (4)'!I319</f>
        <v>0</v>
      </c>
      <c r="J319" s="114">
        <f>'f2 (3)'!J319+'f2 (4)'!J319</f>
        <v>0</v>
      </c>
      <c r="K319" s="114">
        <f>'f2 (3)'!K319+'f2 (4)'!K319</f>
        <v>0</v>
      </c>
      <c r="L319" s="114">
        <f>'f2 (3)'!L319+'f2 (4)'!L319</f>
        <v>0</v>
      </c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4">
        <f>'f2 (3)'!I320+'f2 (4)'!I320</f>
        <v>0</v>
      </c>
      <c r="J320" s="114">
        <f>'f2 (3)'!J320+'f2 (4)'!J320</f>
        <v>0</v>
      </c>
      <c r="K320" s="114">
        <f>'f2 (3)'!K320+'f2 (4)'!K320</f>
        <v>0</v>
      </c>
      <c r="L320" s="114">
        <f>'f2 (3)'!L320+'f2 (4)'!L320</f>
        <v>0</v>
      </c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4">
        <f>'f2 (3)'!I321+'f2 (4)'!I321</f>
        <v>0</v>
      </c>
      <c r="J321" s="114">
        <f>'f2 (3)'!J321+'f2 (4)'!J321</f>
        <v>0</v>
      </c>
      <c r="K321" s="114">
        <f>'f2 (3)'!K321+'f2 (4)'!K321</f>
        <v>0</v>
      </c>
      <c r="L321" s="114">
        <f>'f2 (3)'!L321+'f2 (4)'!L321</f>
        <v>0</v>
      </c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4">
        <f>'f2 (3)'!I324+'f2 (4)'!I324</f>
        <v>0</v>
      </c>
      <c r="J324" s="114">
        <f>'f2 (3)'!J324+'f2 (4)'!J324</f>
        <v>0</v>
      </c>
      <c r="K324" s="114">
        <f>'f2 (3)'!K324+'f2 (4)'!K324</f>
        <v>0</v>
      </c>
      <c r="L324" s="114">
        <f>'f2 (3)'!L324+'f2 (4)'!L324</f>
        <v>0</v>
      </c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4">
        <f>'f2 (3)'!I325+'f2 (4)'!I325</f>
        <v>0</v>
      </c>
      <c r="J325" s="114">
        <f>'f2 (3)'!J325+'f2 (4)'!J325</f>
        <v>0</v>
      </c>
      <c r="K325" s="114">
        <f>'f2 (3)'!K325+'f2 (4)'!K325</f>
        <v>0</v>
      </c>
      <c r="L325" s="114">
        <f>'f2 (3)'!L325+'f2 (4)'!L325</f>
        <v>0</v>
      </c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1">
        <v>1</v>
      </c>
      <c r="B327" s="302"/>
      <c r="C327" s="302"/>
      <c r="D327" s="302"/>
      <c r="E327" s="302"/>
      <c r="F327" s="303"/>
      <c r="G327" s="247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14">
        <f>'f2 (3)'!I329+'f2 (4)'!I329</f>
        <v>0</v>
      </c>
      <c r="J329" s="114">
        <f>'f2 (3)'!J329+'f2 (4)'!J329</f>
        <v>0</v>
      </c>
      <c r="K329" s="114">
        <f>'f2 (3)'!K329+'f2 (4)'!K329</f>
        <v>0</v>
      </c>
      <c r="L329" s="114">
        <f>'f2 (3)'!L329+'f2 (4)'!L329</f>
        <v>0</v>
      </c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4">
        <f>'f2 (3)'!I330+'f2 (4)'!I330</f>
        <v>0</v>
      </c>
      <c r="J330" s="114">
        <f>'f2 (3)'!J330+'f2 (4)'!J330</f>
        <v>0</v>
      </c>
      <c r="K330" s="114">
        <f>'f2 (3)'!K330+'f2 (4)'!K330</f>
        <v>0</v>
      </c>
      <c r="L330" s="114">
        <f>'f2 (3)'!L330+'f2 (4)'!L330</f>
        <v>0</v>
      </c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4">
        <f>'f2 (3)'!I333+'f2 (4)'!I333</f>
        <v>0</v>
      </c>
      <c r="J333" s="114">
        <f>'f2 (3)'!J333+'f2 (4)'!J333</f>
        <v>0</v>
      </c>
      <c r="K333" s="114">
        <f>'f2 (3)'!K333+'f2 (4)'!K333</f>
        <v>0</v>
      </c>
      <c r="L333" s="114">
        <f>'f2 (3)'!L333+'f2 (4)'!L333</f>
        <v>0</v>
      </c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4">
        <f>'f2 (3)'!I334+'f2 (4)'!I334</f>
        <v>0</v>
      </c>
      <c r="J334" s="114">
        <f>'f2 (3)'!J334+'f2 (4)'!J334</f>
        <v>0</v>
      </c>
      <c r="K334" s="114">
        <f>'f2 (3)'!K334+'f2 (4)'!K334</f>
        <v>0</v>
      </c>
      <c r="L334" s="114">
        <f>'f2 (3)'!L334+'f2 (4)'!L334</f>
        <v>0</v>
      </c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14">
        <f>'f2 (3)'!I337+'f2 (4)'!I337</f>
        <v>0</v>
      </c>
      <c r="J337" s="114">
        <f>'f2 (3)'!J337+'f2 (4)'!J337</f>
        <v>0</v>
      </c>
      <c r="K337" s="114">
        <f>'f2 (3)'!K337+'f2 (4)'!K337</f>
        <v>0</v>
      </c>
      <c r="L337" s="114">
        <f>'f2 (3)'!L337+'f2 (4)'!L337</f>
        <v>0</v>
      </c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14">
        <f>'f2 (3)'!I340+'f2 (4)'!I340</f>
        <v>0</v>
      </c>
      <c r="J340" s="114">
        <f>'f2 (3)'!J340+'f2 (4)'!J340</f>
        <v>0</v>
      </c>
      <c r="K340" s="114">
        <f>'f2 (3)'!K340+'f2 (4)'!K340</f>
        <v>0</v>
      </c>
      <c r="L340" s="114">
        <f>'f2 (3)'!L340+'f2 (4)'!L340</f>
        <v>0</v>
      </c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14">
        <f>'f2 (3)'!I343+'f2 (4)'!I343</f>
        <v>0</v>
      </c>
      <c r="J343" s="114">
        <f>'f2 (3)'!J343+'f2 (4)'!J343</f>
        <v>0</v>
      </c>
      <c r="K343" s="114">
        <f>'f2 (3)'!K343+'f2 (4)'!K343</f>
        <v>0</v>
      </c>
      <c r="L343" s="114">
        <f>'f2 (3)'!L343+'f2 (4)'!L343</f>
        <v>0</v>
      </c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0">
        <f>SUM(I30+I172)</f>
        <v>79200</v>
      </c>
      <c r="J344" s="271">
        <f>SUM(J30+J172)</f>
        <v>49400</v>
      </c>
      <c r="K344" s="271">
        <f>SUM(K30+K172)</f>
        <v>37656.089999999997</v>
      </c>
      <c r="L344" s="272">
        <f>SUM(L30+L172)</f>
        <v>37655.94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9"/>
      <c r="B347" s="97"/>
      <c r="C347" s="97"/>
      <c r="D347" s="184"/>
      <c r="E347" s="184"/>
      <c r="F347" s="184"/>
      <c r="G347" s="185" t="s">
        <v>201</v>
      </c>
      <c r="H347" s="27"/>
      <c r="I347" s="3"/>
      <c r="J347" s="3"/>
      <c r="K347" s="325" t="s">
        <v>202</v>
      </c>
      <c r="L347" s="326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54"/>
      <c r="F348" s="254"/>
      <c r="G348" s="254"/>
      <c r="H348" s="254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 customHeight="1">
      <c r="B350" s="3"/>
      <c r="C350" s="3"/>
      <c r="D350" s="82"/>
      <c r="E350" s="82"/>
      <c r="F350" s="242"/>
      <c r="G350" s="82" t="s">
        <v>195</v>
      </c>
      <c r="H350" s="3"/>
      <c r="I350" s="161"/>
      <c r="J350" s="3"/>
      <c r="K350" s="323" t="s">
        <v>196</v>
      </c>
      <c r="L350" s="324"/>
      <c r="M350" s="3"/>
      <c r="N350" s="3"/>
      <c r="O350" s="3"/>
      <c r="P350" s="3"/>
      <c r="Q350" s="3"/>
    </row>
    <row r="351" spans="1:17" ht="18.75">
      <c r="A351" s="160"/>
      <c r="B351" s="253"/>
      <c r="C351" s="253"/>
      <c r="D351" s="319" t="s">
        <v>175</v>
      </c>
      <c r="E351" s="320"/>
      <c r="F351" s="320"/>
      <c r="G351" s="320"/>
      <c r="H351" s="251"/>
      <c r="I351" s="186" t="s">
        <v>132</v>
      </c>
      <c r="J351" s="253"/>
      <c r="K351" s="318" t="s">
        <v>133</v>
      </c>
      <c r="L351" s="31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H347:J347" name="Range74"/>
    <protectedRange sqref="A23:I24" name="Range72"/>
    <protectedRange sqref="J169:L169" name="Range71"/>
    <protectedRange sqref="K23:L24" name="Range67"/>
    <protectedRange sqref="L21" name="Range65"/>
    <protectedRange sqref="I220:L222" name="Range37"/>
    <protectedRange sqref="I66:L68 I71:L73 I76:L78 I82:L82 I87:L87 I89:L90 I95:L96 I100:L101 I105:L106 I111:L112 I116:L116 I120:L120 I124:L124 I128:L128 I134:L135 I139:L140 I144:L145 I150:L151 I154:L154 I159:L159 I163:L165 I168:L168 I170:L171 I177:L177 I180:L182 I185:L187 I190:L192 I195:L195 I199:L203 I208:L208 I211:L215 I219:L219 I223:L225 I230:L233 I236:L237 I240:L241 I244:L245 I249:L249 I252:L252 I255:L256 I260:L263 I266:L267 I270:L271 I274:L275 I278:L278 I281:L281 I284:L285 I291:L293 I296:L297 I300:L301 I304:L305 I308:L308 I311:L311 I314:L315 I319:L321 I324:L325 I329:L330 I333:L334 I337:L337 I340:L340 I343:L343 I35:P36 I40:L40 I45:L52 I54:L61" name="Islaidos 2.1"/>
    <protectedRange sqref="B6:L6" name="Range62"/>
    <protectedRange sqref="L20" name="Range64"/>
    <protectedRange sqref="L22" name="Range66"/>
    <protectedRange sqref="I25:L25" name="Range68"/>
    <protectedRange sqref="H26 A19:F22 H19:J22 G19:G20 G22" name="Range73"/>
    <protectedRange sqref="A9:L9" name="Range69_2"/>
    <protectedRange sqref="G347" name="Range74_2"/>
    <protectedRange sqref="K347:L347" name="Range74_6"/>
  </protectedRanges>
  <mergeCells count="33">
    <mergeCell ref="K350:L350"/>
    <mergeCell ref="D351:G351"/>
    <mergeCell ref="K351:L351"/>
    <mergeCell ref="A207:F207"/>
    <mergeCell ref="A246:F246"/>
    <mergeCell ref="A286:F286"/>
    <mergeCell ref="A327:F327"/>
    <mergeCell ref="K347:L347"/>
    <mergeCell ref="K348:L348"/>
    <mergeCell ref="L27:L28"/>
    <mergeCell ref="A29:F29"/>
    <mergeCell ref="A53:F53"/>
    <mergeCell ref="A88:F88"/>
    <mergeCell ref="A129:F129"/>
    <mergeCell ref="I27:J27"/>
    <mergeCell ref="K27:K28"/>
    <mergeCell ref="A169:F169"/>
    <mergeCell ref="G25:H25"/>
    <mergeCell ref="A27:F28"/>
    <mergeCell ref="G27:G28"/>
    <mergeCell ref="H27:H28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5</vt:i4>
      </vt:variant>
    </vt:vector>
  </HeadingPairs>
  <TitlesOfParts>
    <vt:vector size="10" baseType="lpstr">
      <vt:lpstr>f2</vt:lpstr>
      <vt:lpstr>f2 (2)</vt:lpstr>
      <vt:lpstr>f2 (3)</vt:lpstr>
      <vt:lpstr>f2 (4)</vt:lpstr>
      <vt:lpstr>f2 (5)</vt:lpstr>
      <vt:lpstr>'f2'!Print_Titles</vt:lpstr>
      <vt:lpstr>'f2 (2)'!Print_Titles</vt:lpstr>
      <vt:lpstr>'f2 (3)'!Print_Titles</vt:lpstr>
      <vt:lpstr>'f2 (4)'!Print_Titles</vt:lpstr>
      <vt:lpstr>'f2 (5)'!Print_Titles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Jolanta Giraitienė</cp:lastModifiedBy>
  <cp:lastPrinted>2016-07-08T11:18:50Z</cp:lastPrinted>
  <dcterms:created xsi:type="dcterms:W3CDTF">2004-04-07T10:43:01Z</dcterms:created>
  <dcterms:modified xsi:type="dcterms:W3CDTF">2016-07-12T13:07:11Z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